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/>
  <mc:AlternateContent xmlns:mc="http://schemas.openxmlformats.org/markup-compatibility/2006">
    <mc:Choice Requires="x15">
      <x15ac:absPath xmlns:x15ac="http://schemas.microsoft.com/office/spreadsheetml/2010/11/ac" url="L:\本所_事業推進係・介護サービス係\HP修正・更新\00ホームページ検討会議\R07.12.04 事業所紹介ページ確認作業12.12(金)〆（居宅・訪問・みなと）\07.12.12 リタワークスへ送付\みなと\"/>
    </mc:Choice>
  </mc:AlternateContent>
  <xr:revisionPtr revIDLastSave="0" documentId="13_ncr:1_{0E12B7F4-0792-482B-9F09-E91FA53E1603}" xr6:coauthVersionLast="47" xr6:coauthVersionMax="47" xr10:uidLastSave="{00000000-0000-0000-0000-000000000000}"/>
  <bookViews>
    <workbookView xWindow="2490" yWindow="750" windowWidth="22380" windowHeight="13425" xr2:uid="{00000000-000D-0000-FFFF-FFFF00000000}"/>
  </bookViews>
  <sheets>
    <sheet name="Sheet1" sheetId="1" r:id="rId1"/>
  </sheets>
  <definedNames>
    <definedName name="_xlnm.Print_Area" localSheetId="0">Sheet1!$A$1:$P$47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Z14" i="1" l="1"/>
  <c r="Z22" i="1"/>
  <c r="Y3" i="1"/>
  <c r="S3" i="1"/>
  <c r="W4" i="1" s="1"/>
  <c r="W3" i="1" l="1"/>
</calcChain>
</file>

<file path=xl/sharedStrings.xml><?xml version="1.0" encoding="utf-8"?>
<sst xmlns="http://schemas.openxmlformats.org/spreadsheetml/2006/main" count="83" uniqueCount="72">
  <si>
    <t>みなとふれあいセンター使用許可申請書</t>
    <phoneticPr fontId="2"/>
  </si>
  <si>
    <t>みなとふれあいセンター長　宛</t>
    <rPh sb="13" eb="14">
      <t>アテ</t>
    </rPh>
    <phoneticPr fontId="2"/>
  </si>
  <si>
    <t>　下記のとおり、みなとふれあいセンターの使用について申請します。</t>
    <phoneticPr fontId="2"/>
  </si>
  <si>
    <t>　なお、使用にあたっては使用条件等を守ります。</t>
    <phoneticPr fontId="2"/>
  </si>
  <si>
    <t>使用日時</t>
    <phoneticPr fontId="2"/>
  </si>
  <si>
    <t>令和</t>
    <rPh sb="0" eb="2">
      <t>レイワ</t>
    </rPh>
    <phoneticPr fontId="2"/>
  </si>
  <si>
    <t>年</t>
    <rPh sb="0" eb="1">
      <t>ネン</t>
    </rPh>
    <phoneticPr fontId="2"/>
  </si>
  <si>
    <t>月</t>
    <rPh sb="0" eb="1">
      <t>ガツ</t>
    </rPh>
    <phoneticPr fontId="2"/>
  </si>
  <si>
    <t>時</t>
    <rPh sb="0" eb="1">
      <t>ジ</t>
    </rPh>
    <phoneticPr fontId="2"/>
  </si>
  <si>
    <t>分から</t>
    <rPh sb="0" eb="1">
      <t>フン</t>
    </rPh>
    <phoneticPr fontId="2"/>
  </si>
  <si>
    <t>分まで</t>
    <rPh sb="0" eb="1">
      <t>フン</t>
    </rPh>
    <phoneticPr fontId="2"/>
  </si>
  <si>
    <t>日(</t>
    <rPh sb="0" eb="1">
      <t>ヒ</t>
    </rPh>
    <phoneticPr fontId="2"/>
  </si>
  <si>
    <t>)</t>
    <phoneticPr fontId="2"/>
  </si>
  <si>
    <t>使用目的</t>
    <phoneticPr fontId="2"/>
  </si>
  <si>
    <t>福祉の増進を目指す活動（</t>
    <phoneticPr fontId="2"/>
  </si>
  <si>
    <t>【休館日を除く月～土曜日の９時～１７時まで】</t>
    <phoneticPr fontId="2"/>
  </si>
  <si>
    <t>高齢者</t>
    <phoneticPr fontId="2"/>
  </si>
  <si>
    <t>□</t>
  </si>
  <si>
    <t>□</t>
    <phoneticPr fontId="2"/>
  </si>
  <si>
    <t>身体障がい者</t>
    <phoneticPr fontId="2"/>
  </si>
  <si>
    <t>その家族　）</t>
    <phoneticPr fontId="2"/>
  </si>
  <si>
    <t>使用施設</t>
    <phoneticPr fontId="2"/>
  </si>
  <si>
    <t>ヘルパーステーション</t>
    <phoneticPr fontId="2"/>
  </si>
  <si>
    <t>介護支援センター・介護支援センター相談室</t>
    <phoneticPr fontId="2"/>
  </si>
  <si>
    <t>使用設備</t>
    <phoneticPr fontId="2"/>
  </si>
  <si>
    <t>長机</t>
    <rPh sb="0" eb="2">
      <t>ナガヅクエ</t>
    </rPh>
    <phoneticPr fontId="2"/>
  </si>
  <si>
    <t>椅子</t>
    <rPh sb="0" eb="2">
      <t>イス</t>
    </rPh>
    <phoneticPr fontId="2"/>
  </si>
  <si>
    <t>冷暖房</t>
    <rPh sb="0" eb="3">
      <t>レイダンボウ</t>
    </rPh>
    <phoneticPr fontId="2"/>
  </si>
  <si>
    <t>使用する</t>
    <rPh sb="0" eb="2">
      <t>シヨウ</t>
    </rPh>
    <phoneticPr fontId="2"/>
  </si>
  <si>
    <t>使用しない</t>
    <rPh sb="0" eb="2">
      <t>シヨウ</t>
    </rPh>
    <phoneticPr fontId="2"/>
  </si>
  <si>
    <t>使用人数</t>
    <phoneticPr fontId="2"/>
  </si>
  <si>
    <t>予定</t>
    <phoneticPr fontId="2"/>
  </si>
  <si>
    <t>名【実績は使用後に、別紙により報告してください。】</t>
    <phoneticPr fontId="2"/>
  </si>
  <si>
    <t>使用条件</t>
    <phoneticPr fontId="2"/>
  </si>
  <si>
    <t>・物品を破損、損傷若しくは紛失したときは、速やかに届出すること。</t>
  </si>
  <si>
    <t>・破損・損傷の理由が、故意、または重大な過失による場合は、修理に係る経費を全額負担すること。</t>
  </si>
  <si>
    <t>・紛失の場合は、理由の如何を問わず、その損害を全て賠償すること。</t>
  </si>
  <si>
    <t>・使用後は、使用前のレイアウトに戻すこと。</t>
  </si>
  <si>
    <t>・使用前と使用後は、２階管理事務室へ報告すること。</t>
  </si>
  <si>
    <t>みなとふれあいセンター使用許可通知書</t>
  </si>
  <si>
    <t>申請者</t>
    <rPh sb="0" eb="3">
      <t>シンセイシャ</t>
    </rPh>
    <phoneticPr fontId="2"/>
  </si>
  <si>
    <t>住所</t>
    <rPh sb="0" eb="2">
      <t>ジュウショ</t>
    </rPh>
    <phoneticPr fontId="2"/>
  </si>
  <si>
    <t>団体名</t>
    <rPh sb="0" eb="3">
      <t>ダンタイメイ</t>
    </rPh>
    <phoneticPr fontId="2"/>
  </si>
  <si>
    <t>代表者</t>
    <phoneticPr fontId="2"/>
  </si>
  <si>
    <t>連絡先電話番号</t>
    <phoneticPr fontId="2"/>
  </si>
  <si>
    <t>ふりがな</t>
    <phoneticPr fontId="2"/>
  </si>
  <si>
    <t>伊勢市</t>
    <rPh sb="0" eb="3">
      <t>イセシ</t>
    </rPh>
    <phoneticPr fontId="2"/>
  </si>
  <si>
    <t>許可日付印</t>
    <phoneticPr fontId="2"/>
  </si>
  <si>
    <t>様</t>
    <rPh sb="0" eb="1">
      <t>サマ</t>
    </rPh>
    <phoneticPr fontId="2"/>
  </si>
  <si>
    <t>上記のとおり使用を許可します。</t>
    <phoneticPr fontId="2"/>
  </si>
  <si>
    <t>指定管理者　社会福祉法人　伊勢市社会福祉協議会</t>
  </si>
  <si>
    <t>　みなとふれあいセンター長</t>
    <phoneticPr fontId="2"/>
  </si>
  <si>
    <t>事務処理欄</t>
  </si>
  <si>
    <t>申請書受付</t>
    <phoneticPr fontId="2"/>
  </si>
  <si>
    <t>会議室使用簿</t>
    <phoneticPr fontId="2"/>
  </si>
  <si>
    <t>許可書発行</t>
    <phoneticPr fontId="2"/>
  </si>
  <si>
    <t>確認者</t>
    <phoneticPr fontId="2"/>
  </si>
  <si>
    <t>※許可日付印の押印のないものは無効です</t>
  </si>
  <si>
    <t>　使用許可通知書・事務処理欄には記入しないでください。</t>
    <phoneticPr fontId="2"/>
  </si>
  <si>
    <t>令和　　年　　月　　日</t>
  </si>
  <si>
    <r>
      <t>・</t>
    </r>
    <r>
      <rPr>
        <u/>
        <sz val="12"/>
        <rFont val="ＭＳ Ｐゴシック"/>
        <family val="3"/>
        <charset val="128"/>
      </rPr>
      <t>施設の目的である高齢者・身体障がい者、その家族の福祉の増進を目指す活動であること。</t>
    </r>
  </si>
  <si>
    <t>令和元年</t>
    <rPh sb="0" eb="2">
      <t>レイワ</t>
    </rPh>
    <rPh sb="2" eb="4">
      <t>ガンネン</t>
    </rPh>
    <phoneticPr fontId="1"/>
  </si>
  <si>
    <t>令和　　年　　月　　日</t>
    <phoneticPr fontId="2"/>
  </si>
  <si>
    <t>日付</t>
    <rPh sb="0" eb="2">
      <t>ヒヅケ</t>
    </rPh>
    <phoneticPr fontId="2"/>
  </si>
  <si>
    <t>時間</t>
    <rPh sb="0" eb="2">
      <t>ジカン</t>
    </rPh>
    <phoneticPr fontId="2"/>
  </si>
  <si>
    <t>分</t>
    <rPh sb="0" eb="1">
      <t>フン</t>
    </rPh>
    <phoneticPr fontId="2"/>
  </si>
  <si>
    <t>チェック</t>
    <phoneticPr fontId="2"/>
  </si>
  <si>
    <t>■</t>
    <phoneticPr fontId="2"/>
  </si>
  <si>
    <t>月・日</t>
    <rPh sb="0" eb="1">
      <t>ガツ</t>
    </rPh>
    <rPh sb="2" eb="3">
      <t>ヒ</t>
    </rPh>
    <phoneticPr fontId="2"/>
  </si>
  <si>
    <t>曜日</t>
    <rPh sb="0" eb="2">
      <t>ヨウビ</t>
    </rPh>
    <phoneticPr fontId="2"/>
  </si>
  <si>
    <t>台(上限23台)</t>
    <rPh sb="0" eb="1">
      <t>ダイ</t>
    </rPh>
    <rPh sb="2" eb="4">
      <t>ジョウゲン</t>
    </rPh>
    <rPh sb="6" eb="7">
      <t>ダイ</t>
    </rPh>
    <phoneticPr fontId="2"/>
  </si>
  <si>
    <t>脚(上限38脚)</t>
    <rPh sb="0" eb="1">
      <t>キャク</t>
    </rPh>
    <rPh sb="2" eb="4">
      <t>ジョウゲン</t>
    </rPh>
    <rPh sb="6" eb="7">
      <t>キャク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</si>
</sst>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[$]ggge&quot;年&quot;m&quot;月&quot;d&quot;日&quot;;@" x16r2:formatCode16="[$-ja-JP-x-gannen]ggge&quot;年&quot;m&quot;月&quot;d&quot;日&quot;;@"/>
    <numFmt numFmtId="177" formatCode="00"/>
    <numFmt numFmtId="178" formatCode="0_);[Red]\(0\)"/>
    <numFmt numFmtId="179" formatCode="aaa"/>
    <numFmt numFmtId="180" formatCode="aaa;@"/>
  </numFmts>
  <fonts count="7">
    <font>
      <sz val="11"/>
      <color theme="1"/>
      <name val="Yu Gothic"/>
      <family val="2"/>
      <scheme val="minor"/>
    </font>
    <font>
      <sz val="18"/>
      <color theme="3"/>
      <name val="Yu Gothic Light"/>
      <family val="2"/>
      <charset val="128"/>
      <scheme val="major"/>
    </font>
    <font>
      <sz val="6"/>
      <name val="Yu Gothic"/>
      <family val="3"/>
      <charset val="128"/>
      <scheme val="minor"/>
    </font>
    <font>
      <sz val="12"/>
      <color theme="1"/>
      <name val="ＭＳ Ｐゴシック"/>
      <family val="3"/>
      <charset val="128"/>
    </font>
    <font>
      <sz val="12"/>
      <name val="ＭＳ Ｐゴシック"/>
      <family val="3"/>
      <charset val="128"/>
    </font>
    <font>
      <u/>
      <sz val="12"/>
      <name val="ＭＳ Ｐゴシック"/>
      <family val="3"/>
      <charset val="128"/>
    </font>
    <font>
      <sz val="8"/>
      <color theme="1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5">
    <xf numFmtId="0" fontId="0" fillId="0" borderId="0" xfId="0"/>
    <xf numFmtId="0" fontId="3" fillId="0" borderId="0" xfId="0" applyFont="1"/>
    <xf numFmtId="0" fontId="3" fillId="0" borderId="1" xfId="0" applyFont="1" applyBorder="1"/>
    <xf numFmtId="0" fontId="3" fillId="0" borderId="2" xfId="0" applyFont="1" applyBorder="1" applyAlignment="1">
      <alignment horizontal="center"/>
    </xf>
    <xf numFmtId="0" fontId="3" fillId="0" borderId="3" xfId="0" applyFont="1" applyBorder="1"/>
    <xf numFmtId="0" fontId="3" fillId="0" borderId="0" xfId="0" applyFont="1" applyAlignment="1">
      <alignment horizontal="right"/>
    </xf>
    <xf numFmtId="0" fontId="3" fillId="0" borderId="2" xfId="0" applyFont="1" applyBorder="1"/>
    <xf numFmtId="0" fontId="3" fillId="0" borderId="7" xfId="0" applyFont="1" applyBorder="1"/>
    <xf numFmtId="0" fontId="3" fillId="0" borderId="8" xfId="0" applyFont="1" applyBorder="1"/>
    <xf numFmtId="0" fontId="3" fillId="0" borderId="9" xfId="0" applyFont="1" applyBorder="1"/>
    <xf numFmtId="0" fontId="3" fillId="0" borderId="5" xfId="0" applyFont="1" applyBorder="1"/>
    <xf numFmtId="0" fontId="3" fillId="0" borderId="6" xfId="0" applyFont="1" applyBorder="1"/>
    <xf numFmtId="0" fontId="3" fillId="0" borderId="10" xfId="0" applyFont="1" applyBorder="1"/>
    <xf numFmtId="0" fontId="3" fillId="0" borderId="11" xfId="0" applyFont="1" applyBorder="1"/>
    <xf numFmtId="0" fontId="3" fillId="0" borderId="1" xfId="0" applyFont="1" applyBorder="1" applyAlignment="1">
      <alignment horizontal="center"/>
    </xf>
    <xf numFmtId="0" fontId="3" fillId="0" borderId="5" xfId="0" applyFont="1" applyBorder="1" applyAlignment="1">
      <alignment horizontal="right"/>
    </xf>
    <xf numFmtId="0" fontId="3" fillId="0" borderId="5" xfId="0" applyFont="1" applyBorder="1" applyAlignment="1">
      <alignment vertical="center"/>
    </xf>
    <xf numFmtId="0" fontId="3" fillId="0" borderId="4" xfId="0" applyFont="1" applyBorder="1" applyAlignment="1">
      <alignment horizontal="right"/>
    </xf>
    <xf numFmtId="0" fontId="3" fillId="0" borderId="0" xfId="0" applyFont="1" applyAlignment="1">
      <alignment vertical="center"/>
    </xf>
    <xf numFmtId="0" fontId="3" fillId="0" borderId="12" xfId="0" applyFont="1" applyBorder="1"/>
    <xf numFmtId="0" fontId="3" fillId="0" borderId="8" xfId="0" applyFont="1" applyBorder="1" applyAlignment="1">
      <alignment vertical="top"/>
    </xf>
    <xf numFmtId="0" fontId="3" fillId="0" borderId="8" xfId="0" applyFont="1" applyBorder="1" applyAlignment="1">
      <alignment horizontal="right" vertical="top"/>
    </xf>
    <xf numFmtId="0" fontId="3" fillId="0" borderId="9" xfId="0" applyFont="1" applyBorder="1" applyAlignment="1">
      <alignment vertical="top"/>
    </xf>
    <xf numFmtId="0" fontId="3" fillId="0" borderId="7" xfId="0" applyFont="1" applyBorder="1" applyAlignment="1">
      <alignment vertical="center"/>
    </xf>
    <xf numFmtId="0" fontId="3" fillId="0" borderId="5" xfId="0" applyFont="1" applyBorder="1" applyAlignment="1">
      <alignment horizontal="right" vertical="center"/>
    </xf>
    <xf numFmtId="0" fontId="3" fillId="0" borderId="6" xfId="0" applyFont="1" applyBorder="1" applyAlignment="1">
      <alignment vertical="center"/>
    </xf>
    <xf numFmtId="0" fontId="3" fillId="0" borderId="8" xfId="0" applyFont="1" applyBorder="1" applyAlignment="1">
      <alignment horizontal="right" vertical="center"/>
    </xf>
    <xf numFmtId="0" fontId="3" fillId="0" borderId="8" xfId="0" applyFont="1" applyBorder="1" applyAlignment="1">
      <alignment vertical="center"/>
    </xf>
    <xf numFmtId="0" fontId="3" fillId="0" borderId="9" xfId="0" applyFont="1" applyBorder="1" applyAlignment="1">
      <alignment vertical="center"/>
    </xf>
    <xf numFmtId="0" fontId="4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3" fillId="0" borderId="0" xfId="0" applyFont="1" applyAlignment="1">
      <alignment horizontal="right" vertical="center"/>
    </xf>
    <xf numFmtId="58" fontId="3" fillId="0" borderId="0" xfId="0" applyNumberFormat="1" applyFont="1"/>
    <xf numFmtId="177" fontId="3" fillId="0" borderId="0" xfId="0" applyNumberFormat="1" applyFont="1"/>
    <xf numFmtId="178" fontId="3" fillId="0" borderId="0" xfId="0" applyNumberFormat="1" applyFont="1"/>
    <xf numFmtId="0" fontId="3" fillId="2" borderId="0" xfId="0" applyFont="1" applyFill="1"/>
    <xf numFmtId="179" fontId="3" fillId="0" borderId="0" xfId="0" applyNumberFormat="1" applyFont="1"/>
    <xf numFmtId="180" fontId="3" fillId="0" borderId="12" xfId="0" applyNumberFormat="1" applyFont="1" applyBorder="1" applyAlignment="1">
      <alignment horizontal="center"/>
    </xf>
    <xf numFmtId="177" fontId="3" fillId="0" borderId="8" xfId="0" applyNumberFormat="1" applyFont="1" applyBorder="1"/>
    <xf numFmtId="0" fontId="3" fillId="0" borderId="2" xfId="0" applyFont="1" applyBorder="1"/>
    <xf numFmtId="0" fontId="0" fillId="0" borderId="2" xfId="0" applyBorder="1"/>
    <xf numFmtId="0" fontId="0" fillId="0" borderId="3" xfId="0" applyBorder="1"/>
    <xf numFmtId="0" fontId="3" fillId="0" borderId="7" xfId="0" applyFont="1" applyBorder="1"/>
    <xf numFmtId="0" fontId="0" fillId="0" borderId="8" xfId="0" applyBorder="1"/>
    <xf numFmtId="0" fontId="0" fillId="0" borderId="9" xfId="0" applyBorder="1"/>
    <xf numFmtId="0" fontId="3" fillId="0" borderId="10" xfId="0" applyFont="1" applyBorder="1"/>
    <xf numFmtId="0" fontId="0" fillId="0" borderId="0" xfId="0"/>
    <xf numFmtId="0" fontId="0" fillId="0" borderId="11" xfId="0" applyBorder="1"/>
    <xf numFmtId="0" fontId="0" fillId="0" borderId="7" xfId="0" applyBorder="1"/>
    <xf numFmtId="0" fontId="3" fillId="0" borderId="8" xfId="0" applyFont="1" applyBorder="1" applyAlignment="1">
      <alignment horizontal="center" shrinkToFit="1"/>
    </xf>
    <xf numFmtId="0" fontId="0" fillId="0" borderId="8" xfId="0" applyBorder="1" applyAlignment="1">
      <alignment horizontal="center" shrinkToFit="1"/>
    </xf>
    <xf numFmtId="0" fontId="3" fillId="0" borderId="8" xfId="0" applyFont="1" applyBorder="1" applyAlignment="1">
      <alignment vertical="center" shrinkToFit="1"/>
    </xf>
    <xf numFmtId="0" fontId="0" fillId="0" borderId="8" xfId="0" applyBorder="1" applyAlignment="1">
      <alignment vertical="center" shrinkToFit="1"/>
    </xf>
    <xf numFmtId="0" fontId="3" fillId="0" borderId="0" xfId="0" applyFont="1" applyAlignment="1">
      <alignment vertical="center"/>
    </xf>
    <xf numFmtId="0" fontId="0" fillId="0" borderId="0" xfId="0" applyAlignment="1">
      <alignment vertical="center"/>
    </xf>
    <xf numFmtId="0" fontId="3" fillId="0" borderId="5" xfId="0" applyFont="1" applyBorder="1" applyAlignment="1">
      <alignment vertical="center"/>
    </xf>
    <xf numFmtId="0" fontId="0" fillId="0" borderId="5" xfId="0" applyBorder="1" applyAlignment="1">
      <alignment vertical="center"/>
    </xf>
    <xf numFmtId="49" fontId="3" fillId="0" borderId="12" xfId="0" applyNumberFormat="1" applyFont="1" applyBorder="1" applyAlignment="1">
      <alignment vertical="center"/>
    </xf>
    <xf numFmtId="49" fontId="0" fillId="0" borderId="12" xfId="0" applyNumberFormat="1" applyBorder="1" applyAlignment="1">
      <alignment vertical="center"/>
    </xf>
    <xf numFmtId="0" fontId="3" fillId="0" borderId="4" xfId="0" applyFont="1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3" fillId="0" borderId="11" xfId="0" applyFont="1" applyBorder="1" applyAlignment="1">
      <alignment horizontal="center"/>
    </xf>
    <xf numFmtId="0" fontId="3" fillId="0" borderId="5" xfId="0" applyFont="1" applyBorder="1" applyAlignment="1">
      <alignment vertical="center" wrapText="1"/>
    </xf>
    <xf numFmtId="0" fontId="0" fillId="0" borderId="5" xfId="0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3" fillId="0" borderId="1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3" xfId="0" applyBorder="1" applyAlignment="1">
      <alignment vertical="center"/>
    </xf>
    <xf numFmtId="0" fontId="3" fillId="0" borderId="5" xfId="0" applyFont="1" applyBorder="1" applyAlignment="1">
      <alignment horizontal="center"/>
    </xf>
    <xf numFmtId="176" fontId="3" fillId="0" borderId="0" xfId="0" applyNumberFormat="1" applyFont="1" applyAlignment="1">
      <alignment horizontal="right"/>
    </xf>
    <xf numFmtId="176" fontId="0" fillId="0" borderId="0" xfId="0" applyNumberFormat="1" applyAlignment="1">
      <alignment horizontal="right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47"/>
  <sheetViews>
    <sheetView tabSelected="1" workbookViewId="0">
      <selection sqref="A1:P1"/>
    </sheetView>
  </sheetViews>
  <sheetFormatPr defaultRowHeight="14.25"/>
  <cols>
    <col min="1" max="1" width="10.625" style="1" customWidth="1"/>
    <col min="2" max="2" width="5.5" style="1" bestFit="1" customWidth="1"/>
    <col min="3" max="3" width="3.625" style="1" customWidth="1"/>
    <col min="4" max="4" width="3.5" style="1" bestFit="1" customWidth="1"/>
    <col min="5" max="5" width="3.625" style="1" customWidth="1"/>
    <col min="6" max="6" width="3.5" style="1" bestFit="1" customWidth="1"/>
    <col min="7" max="7" width="3.625" style="1" customWidth="1"/>
    <col min="8" max="8" width="3.5" style="1" bestFit="1" customWidth="1"/>
    <col min="9" max="10" width="3.625" style="1" customWidth="1"/>
    <col min="11" max="11" width="1.625" style="1" customWidth="1"/>
    <col min="12" max="12" width="3.625" style="1" customWidth="1"/>
    <col min="13" max="13" width="7.5" style="1" bestFit="1" customWidth="1"/>
    <col min="14" max="14" width="7.125" style="1" customWidth="1"/>
    <col min="15" max="15" width="3.625" style="1" customWidth="1"/>
    <col min="16" max="16" width="16.125" style="1" customWidth="1"/>
    <col min="17" max="17" width="9" style="1"/>
    <col min="18" max="18" width="9" style="1" hidden="1" customWidth="1"/>
    <col min="19" max="19" width="17.25" style="1" hidden="1" customWidth="1"/>
    <col min="20" max="22" width="9" style="1" hidden="1" customWidth="1"/>
    <col min="23" max="23" width="3.5" style="1" hidden="1" customWidth="1"/>
    <col min="24" max="24" width="9" style="1" hidden="1" customWidth="1"/>
    <col min="25" max="25" width="8.5" style="1" hidden="1" customWidth="1"/>
    <col min="26" max="26" width="19.125" style="1" bestFit="1" customWidth="1"/>
    <col min="27" max="16384" width="9" style="1"/>
  </cols>
  <sheetData>
    <row r="1" spans="1:26">
      <c r="A1" s="63" t="s">
        <v>0</v>
      </c>
      <c r="B1" s="63"/>
      <c r="C1" s="63"/>
      <c r="D1" s="63"/>
      <c r="E1" s="63"/>
      <c r="F1" s="63"/>
      <c r="G1" s="63"/>
      <c r="H1" s="63"/>
      <c r="I1" s="63"/>
      <c r="J1" s="63"/>
      <c r="K1" s="63"/>
      <c r="L1" s="63"/>
      <c r="M1" s="63"/>
      <c r="N1" s="63"/>
      <c r="O1" s="63"/>
      <c r="P1" s="63"/>
      <c r="R1" s="35" t="s">
        <v>61</v>
      </c>
      <c r="S1" s="35" t="s">
        <v>63</v>
      </c>
      <c r="T1" s="35" t="s">
        <v>64</v>
      </c>
      <c r="U1" s="35" t="s">
        <v>65</v>
      </c>
      <c r="V1" s="35" t="s">
        <v>66</v>
      </c>
      <c r="W1" s="35" t="s">
        <v>6</v>
      </c>
      <c r="X1" s="35" t="s">
        <v>68</v>
      </c>
      <c r="Y1" s="35" t="s">
        <v>69</v>
      </c>
    </row>
    <row r="2" spans="1:26" ht="18.75">
      <c r="O2" s="73" t="s">
        <v>59</v>
      </c>
      <c r="P2" s="74"/>
      <c r="R2" s="1">
        <v>2019</v>
      </c>
      <c r="S2" s="1" t="s">
        <v>62</v>
      </c>
      <c r="V2" s="1" t="s">
        <v>18</v>
      </c>
      <c r="W2" s="34"/>
    </row>
    <row r="3" spans="1:26">
      <c r="A3" s="1" t="s">
        <v>1</v>
      </c>
      <c r="S3" s="32">
        <f ca="1">TODAY()</f>
        <v>46003</v>
      </c>
      <c r="T3" s="1">
        <v>9</v>
      </c>
      <c r="U3" s="33">
        <v>0</v>
      </c>
      <c r="V3" s="1" t="s">
        <v>67</v>
      </c>
      <c r="W3" s="34">
        <f ca="1">YEAR(S3)-R2+1</f>
        <v>7</v>
      </c>
      <c r="X3" s="1">
        <v>1</v>
      </c>
      <c r="Y3" s="36" t="str">
        <f>IF(E14=MONTH(DATE(C14+R2-1,E14,G14)),DATE(C14+R2-1,E14,G14),"ｴﾗｰ")</f>
        <v>ｴﾗｰ</v>
      </c>
    </row>
    <row r="4" spans="1:26">
      <c r="I4" s="1" t="s">
        <v>40</v>
      </c>
      <c r="T4" s="1">
        <v>10</v>
      </c>
      <c r="U4" s="33">
        <v>5</v>
      </c>
      <c r="W4" s="34">
        <f ca="1">YEAR(S3)-R2+2</f>
        <v>8</v>
      </c>
      <c r="X4" s="1">
        <v>2</v>
      </c>
    </row>
    <row r="5" spans="1:26" ht="15.95" customHeight="1">
      <c r="J5" s="18" t="s">
        <v>41</v>
      </c>
      <c r="M5" s="31" t="s">
        <v>46</v>
      </c>
      <c r="N5" s="51"/>
      <c r="O5" s="52"/>
      <c r="P5" s="52"/>
      <c r="T5" s="1">
        <v>11</v>
      </c>
      <c r="U5" s="33">
        <v>10</v>
      </c>
      <c r="X5" s="1">
        <v>3</v>
      </c>
    </row>
    <row r="6" spans="1:26" ht="12" customHeight="1">
      <c r="J6" s="30" t="s">
        <v>45</v>
      </c>
      <c r="M6" s="53"/>
      <c r="N6" s="54"/>
      <c r="O6" s="54"/>
      <c r="P6" s="54"/>
      <c r="T6" s="1">
        <v>12</v>
      </c>
      <c r="U6" s="33">
        <v>15</v>
      </c>
      <c r="X6" s="1">
        <v>4</v>
      </c>
    </row>
    <row r="7" spans="1:26" ht="18.75">
      <c r="J7" s="1" t="s">
        <v>42</v>
      </c>
      <c r="M7" s="51"/>
      <c r="N7" s="52"/>
      <c r="O7" s="52"/>
      <c r="P7" s="52"/>
      <c r="T7" s="1">
        <v>13</v>
      </c>
      <c r="U7" s="33">
        <v>20</v>
      </c>
      <c r="X7" s="1">
        <v>5</v>
      </c>
    </row>
    <row r="8" spans="1:26" ht="12" customHeight="1">
      <c r="J8" s="30" t="s">
        <v>45</v>
      </c>
      <c r="M8" s="55"/>
      <c r="N8" s="56"/>
      <c r="O8" s="56"/>
      <c r="P8" s="56"/>
      <c r="T8" s="1">
        <v>14</v>
      </c>
      <c r="U8" s="33">
        <v>25</v>
      </c>
      <c r="X8" s="1">
        <v>6</v>
      </c>
    </row>
    <row r="9" spans="1:26" ht="18.75">
      <c r="J9" s="1" t="s">
        <v>43</v>
      </c>
      <c r="M9" s="51"/>
      <c r="N9" s="52"/>
      <c r="O9" s="52"/>
      <c r="P9" s="52"/>
      <c r="T9" s="1">
        <v>15</v>
      </c>
      <c r="U9" s="33">
        <v>30</v>
      </c>
      <c r="X9" s="1">
        <v>7</v>
      </c>
    </row>
    <row r="10" spans="1:26" ht="21" customHeight="1">
      <c r="J10" s="1" t="s">
        <v>44</v>
      </c>
      <c r="N10" s="57"/>
      <c r="O10" s="58"/>
      <c r="P10" s="58"/>
      <c r="T10" s="1">
        <v>16</v>
      </c>
      <c r="U10" s="33">
        <v>35</v>
      </c>
      <c r="X10" s="1">
        <v>8</v>
      </c>
    </row>
    <row r="11" spans="1:26" ht="12" customHeight="1">
      <c r="T11" s="1">
        <v>17</v>
      </c>
      <c r="U11" s="33">
        <v>40</v>
      </c>
      <c r="X11" s="1">
        <v>9</v>
      </c>
    </row>
    <row r="12" spans="1:26">
      <c r="A12" s="1" t="s">
        <v>2</v>
      </c>
      <c r="U12" s="33">
        <v>45</v>
      </c>
      <c r="X12" s="1">
        <v>10</v>
      </c>
    </row>
    <row r="13" spans="1:26">
      <c r="A13" s="1" t="s">
        <v>3</v>
      </c>
      <c r="U13" s="33">
        <v>50</v>
      </c>
      <c r="X13" s="1">
        <v>11</v>
      </c>
    </row>
    <row r="14" spans="1:26" ht="18.95" customHeight="1">
      <c r="A14" s="2"/>
      <c r="B14" s="17" t="s">
        <v>5</v>
      </c>
      <c r="C14" s="19"/>
      <c r="D14" s="10" t="s">
        <v>6</v>
      </c>
      <c r="E14" s="19"/>
      <c r="F14" s="10" t="s">
        <v>7</v>
      </c>
      <c r="G14" s="19"/>
      <c r="H14" s="10" t="s">
        <v>11</v>
      </c>
      <c r="I14" s="37"/>
      <c r="J14" s="10" t="s">
        <v>12</v>
      </c>
      <c r="K14" s="10"/>
      <c r="L14" s="10"/>
      <c r="M14" s="10"/>
      <c r="N14" s="10"/>
      <c r="O14" s="10"/>
      <c r="P14" s="11"/>
      <c r="U14" s="33">
        <v>55</v>
      </c>
      <c r="X14" s="1">
        <v>12</v>
      </c>
      <c r="Z14" s="1" t="str">
        <f>IF(AND(C14="",E14="",G14="")=TRUE,"",IF(E14&lt;&gt;MONTH(DATE(C14+R2-1,E14,G14)),"エラー：不正な日付です。",IF(C14="","エラー：年が未記入です。","")))</f>
        <v/>
      </c>
    </row>
    <row r="15" spans="1:26" ht="18.95" customHeight="1">
      <c r="A15" s="3" t="s">
        <v>4</v>
      </c>
      <c r="B15" s="12"/>
      <c r="C15" s="8"/>
      <c r="D15" s="1" t="s">
        <v>8</v>
      </c>
      <c r="E15" s="38"/>
      <c r="F15" s="1" t="s">
        <v>9</v>
      </c>
      <c r="H15" s="8"/>
      <c r="I15" s="1" t="s">
        <v>8</v>
      </c>
      <c r="J15" s="38"/>
      <c r="K15" s="1" t="s">
        <v>10</v>
      </c>
      <c r="P15" s="13"/>
      <c r="X15" s="1">
        <v>13</v>
      </c>
    </row>
    <row r="16" spans="1:26" ht="21" customHeight="1">
      <c r="A16" s="6"/>
      <c r="B16" s="23" t="s">
        <v>15</v>
      </c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9"/>
      <c r="X16" s="1">
        <v>14</v>
      </c>
    </row>
    <row r="17" spans="1:26" ht="27.75" customHeight="1">
      <c r="A17" s="14" t="s">
        <v>13</v>
      </c>
      <c r="B17" s="65"/>
      <c r="C17" s="66"/>
      <c r="D17" s="66"/>
      <c r="E17" s="66"/>
      <c r="F17" s="66"/>
      <c r="G17" s="66"/>
      <c r="H17" s="66"/>
      <c r="I17" s="66"/>
      <c r="J17" s="66"/>
      <c r="K17" s="66"/>
      <c r="L17" s="66"/>
      <c r="M17" s="66"/>
      <c r="N17" s="66"/>
      <c r="O17" s="66"/>
      <c r="P17" s="67"/>
      <c r="X17" s="1">
        <v>15</v>
      </c>
    </row>
    <row r="18" spans="1:26" ht="21" customHeight="1">
      <c r="A18" s="4"/>
      <c r="B18" s="20" t="s">
        <v>14</v>
      </c>
      <c r="C18" s="20"/>
      <c r="D18" s="20"/>
      <c r="E18" s="20"/>
      <c r="F18" s="20"/>
      <c r="G18" s="20"/>
      <c r="H18" s="21" t="s">
        <v>17</v>
      </c>
      <c r="I18" s="20" t="s">
        <v>16</v>
      </c>
      <c r="J18" s="20"/>
      <c r="K18" s="20"/>
      <c r="L18" s="21" t="s">
        <v>17</v>
      </c>
      <c r="M18" s="20" t="s">
        <v>19</v>
      </c>
      <c r="N18" s="20"/>
      <c r="O18" s="21" t="s">
        <v>18</v>
      </c>
      <c r="P18" s="22" t="s">
        <v>20</v>
      </c>
      <c r="X18" s="1">
        <v>16</v>
      </c>
    </row>
    <row r="19" spans="1:26" ht="18" customHeight="1">
      <c r="A19" s="68" t="s">
        <v>21</v>
      </c>
      <c r="B19" s="24" t="s">
        <v>18</v>
      </c>
      <c r="C19" s="16" t="s">
        <v>22</v>
      </c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25"/>
      <c r="X19" s="1">
        <v>17</v>
      </c>
    </row>
    <row r="20" spans="1:26" ht="18" customHeight="1">
      <c r="A20" s="69"/>
      <c r="B20" s="26" t="s">
        <v>18</v>
      </c>
      <c r="C20" s="27" t="s">
        <v>23</v>
      </c>
      <c r="D20" s="27"/>
      <c r="E20" s="27"/>
      <c r="F20" s="27"/>
      <c r="G20" s="27"/>
      <c r="H20" s="27"/>
      <c r="I20" s="27"/>
      <c r="J20" s="27"/>
      <c r="K20" s="27"/>
      <c r="L20" s="27"/>
      <c r="M20" s="27"/>
      <c r="N20" s="27"/>
      <c r="O20" s="27"/>
      <c r="P20" s="28"/>
      <c r="X20" s="1">
        <v>18</v>
      </c>
    </row>
    <row r="21" spans="1:26" ht="18.95" customHeight="1">
      <c r="A21" s="68" t="s">
        <v>24</v>
      </c>
      <c r="B21" s="17" t="s">
        <v>25</v>
      </c>
      <c r="C21" s="19"/>
      <c r="D21" s="10" t="s">
        <v>70</v>
      </c>
      <c r="E21" s="10"/>
      <c r="F21" s="15"/>
      <c r="G21" s="10"/>
      <c r="H21" s="10"/>
      <c r="I21" s="15" t="s">
        <v>26</v>
      </c>
      <c r="J21" s="19"/>
      <c r="K21" s="10" t="s">
        <v>71</v>
      </c>
      <c r="L21" s="10"/>
      <c r="M21" s="10"/>
      <c r="N21" s="10"/>
      <c r="O21" s="10"/>
      <c r="P21" s="11"/>
      <c r="X21" s="1">
        <v>19</v>
      </c>
    </row>
    <row r="22" spans="1:26" ht="18.95" customHeight="1">
      <c r="A22" s="70"/>
      <c r="B22" s="23" t="s">
        <v>27</v>
      </c>
      <c r="C22" s="27"/>
      <c r="D22" s="26" t="s">
        <v>17</v>
      </c>
      <c r="E22" s="27" t="s">
        <v>28</v>
      </c>
      <c r="F22" s="27"/>
      <c r="G22" s="27"/>
      <c r="H22" s="26" t="s">
        <v>17</v>
      </c>
      <c r="I22" s="27" t="s">
        <v>29</v>
      </c>
      <c r="J22" s="27"/>
      <c r="K22" s="27"/>
      <c r="L22" s="27"/>
      <c r="M22" s="27"/>
      <c r="N22" s="27"/>
      <c r="O22" s="27"/>
      <c r="P22" s="28"/>
      <c r="X22" s="1">
        <v>20</v>
      </c>
      <c r="Z22" s="1" t="str">
        <f>IF(AND(D22&lt;&gt;"□",H22&lt;&gt;"□"),"エラー：重複チェック","")</f>
        <v/>
      </c>
    </row>
    <row r="23" spans="1:26" ht="29.1" customHeight="1">
      <c r="A23" s="68" t="s">
        <v>30</v>
      </c>
      <c r="B23" s="17" t="s">
        <v>31</v>
      </c>
      <c r="C23" s="19"/>
      <c r="D23" s="10" t="s">
        <v>32</v>
      </c>
      <c r="E23" s="10"/>
      <c r="F23" s="10"/>
      <c r="G23" s="10"/>
      <c r="H23" s="10"/>
      <c r="I23" s="10"/>
      <c r="J23" s="10"/>
      <c r="K23" s="10"/>
      <c r="L23" s="10"/>
      <c r="M23" s="10"/>
      <c r="N23" s="10"/>
      <c r="O23" s="10"/>
      <c r="P23" s="11"/>
      <c r="X23" s="1">
        <v>21</v>
      </c>
    </row>
    <row r="24" spans="1:26" ht="12" customHeight="1">
      <c r="A24" s="71"/>
      <c r="B24" s="7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9"/>
      <c r="X24" s="1">
        <v>22</v>
      </c>
    </row>
    <row r="25" spans="1:26">
      <c r="A25" s="1" t="s">
        <v>33</v>
      </c>
      <c r="X25" s="1">
        <v>23</v>
      </c>
    </row>
    <row r="26" spans="1:26">
      <c r="A26" s="29" t="s">
        <v>60</v>
      </c>
      <c r="X26" s="1">
        <v>24</v>
      </c>
    </row>
    <row r="27" spans="1:26">
      <c r="A27" s="18" t="s">
        <v>34</v>
      </c>
      <c r="X27" s="1">
        <v>25</v>
      </c>
    </row>
    <row r="28" spans="1:26">
      <c r="A28" s="18" t="s">
        <v>35</v>
      </c>
      <c r="X28" s="1">
        <v>26</v>
      </c>
    </row>
    <row r="29" spans="1:26">
      <c r="A29" s="18" t="s">
        <v>36</v>
      </c>
      <c r="X29" s="1">
        <v>27</v>
      </c>
    </row>
    <row r="30" spans="1:26">
      <c r="A30" s="18" t="s">
        <v>37</v>
      </c>
      <c r="X30" s="1">
        <v>28</v>
      </c>
    </row>
    <row r="31" spans="1:26">
      <c r="A31" s="18" t="s">
        <v>38</v>
      </c>
      <c r="X31" s="1">
        <v>29</v>
      </c>
    </row>
    <row r="32" spans="1:26">
      <c r="A32" s="8"/>
      <c r="B32" s="8"/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  <c r="X32" s="1">
        <v>30</v>
      </c>
    </row>
    <row r="33" spans="1:24">
      <c r="A33" s="72" t="s">
        <v>39</v>
      </c>
      <c r="B33" s="72"/>
      <c r="C33" s="72"/>
      <c r="D33" s="72"/>
      <c r="E33" s="72"/>
      <c r="F33" s="72"/>
      <c r="G33" s="72"/>
      <c r="H33" s="72"/>
      <c r="I33" s="72"/>
      <c r="J33" s="72"/>
      <c r="K33" s="72"/>
      <c r="L33" s="72"/>
      <c r="M33" s="72"/>
      <c r="N33" s="72"/>
      <c r="O33" s="72"/>
      <c r="P33" s="72"/>
      <c r="X33" s="1">
        <v>31</v>
      </c>
    </row>
    <row r="34" spans="1:24">
      <c r="X34" s="1">
        <v>32</v>
      </c>
    </row>
    <row r="35" spans="1:24" ht="18.75">
      <c r="B35" s="5" t="s">
        <v>40</v>
      </c>
      <c r="C35" s="49"/>
      <c r="D35" s="50"/>
      <c r="E35" s="50"/>
      <c r="F35" s="50"/>
      <c r="G35" s="50"/>
      <c r="H35" s="1" t="s">
        <v>48</v>
      </c>
      <c r="P35" s="14" t="s">
        <v>47</v>
      </c>
      <c r="X35" s="1">
        <v>33</v>
      </c>
    </row>
    <row r="36" spans="1:24">
      <c r="B36" s="1" t="s">
        <v>49</v>
      </c>
      <c r="P36" s="39"/>
      <c r="X36" s="1">
        <v>34</v>
      </c>
    </row>
    <row r="37" spans="1:24">
      <c r="P37" s="40"/>
      <c r="X37" s="1">
        <v>35</v>
      </c>
    </row>
    <row r="38" spans="1:24">
      <c r="B38" s="1" t="s">
        <v>50</v>
      </c>
      <c r="P38" s="40"/>
      <c r="X38" s="1">
        <v>36</v>
      </c>
    </row>
    <row r="39" spans="1:24">
      <c r="H39" s="1" t="s">
        <v>51</v>
      </c>
      <c r="P39" s="40"/>
      <c r="X39" s="1">
        <v>37</v>
      </c>
    </row>
    <row r="40" spans="1:24">
      <c r="P40" s="41"/>
      <c r="X40" s="1">
        <v>38</v>
      </c>
    </row>
    <row r="41" spans="1:24" ht="18.75">
      <c r="C41" s="1" t="s">
        <v>52</v>
      </c>
      <c r="G41" s="59" t="s">
        <v>53</v>
      </c>
      <c r="H41" s="60"/>
      <c r="I41" s="60"/>
      <c r="J41" s="61"/>
      <c r="K41" s="59" t="s">
        <v>54</v>
      </c>
      <c r="L41" s="60"/>
      <c r="M41" s="61"/>
    </row>
    <row r="42" spans="1:24">
      <c r="G42" s="62" t="s">
        <v>55</v>
      </c>
      <c r="H42" s="63"/>
      <c r="I42" s="63"/>
      <c r="J42" s="64"/>
      <c r="K42" s="62" t="s">
        <v>56</v>
      </c>
      <c r="L42" s="63"/>
      <c r="M42" s="64"/>
    </row>
    <row r="43" spans="1:24">
      <c r="G43" s="62" t="s">
        <v>56</v>
      </c>
      <c r="H43" s="63"/>
      <c r="I43" s="63"/>
      <c r="J43" s="64"/>
      <c r="K43" s="45"/>
      <c r="L43" s="46"/>
      <c r="M43" s="47"/>
    </row>
    <row r="44" spans="1:24" ht="32.1" customHeight="1">
      <c r="G44" s="42"/>
      <c r="H44" s="43"/>
      <c r="I44" s="43"/>
      <c r="J44" s="44"/>
      <c r="K44" s="48"/>
      <c r="L44" s="43"/>
      <c r="M44" s="44"/>
    </row>
    <row r="45" spans="1:24" ht="9.9499999999999993" customHeight="1"/>
    <row r="46" spans="1:24">
      <c r="A46" s="1" t="s">
        <v>57</v>
      </c>
    </row>
    <row r="47" spans="1:24">
      <c r="A47" s="1" t="s">
        <v>58</v>
      </c>
    </row>
  </sheetData>
  <mergeCells count="22">
    <mergeCell ref="A19:A20"/>
    <mergeCell ref="A21:A22"/>
    <mergeCell ref="A23:A24"/>
    <mergeCell ref="A1:P1"/>
    <mergeCell ref="A33:P33"/>
    <mergeCell ref="N5:P5"/>
    <mergeCell ref="O2:P2"/>
    <mergeCell ref="M6:P6"/>
    <mergeCell ref="M8:P8"/>
    <mergeCell ref="N10:P10"/>
    <mergeCell ref="G41:J41"/>
    <mergeCell ref="K41:M41"/>
    <mergeCell ref="B17:P17"/>
    <mergeCell ref="P36:P40"/>
    <mergeCell ref="G44:J44"/>
    <mergeCell ref="K43:M44"/>
    <mergeCell ref="C35:G35"/>
    <mergeCell ref="M7:P7"/>
    <mergeCell ref="M9:P9"/>
    <mergeCell ref="K42:M42"/>
    <mergeCell ref="G43:J43"/>
    <mergeCell ref="G42:J42"/>
  </mergeCells>
  <phoneticPr fontId="2"/>
  <dataValidations count="12">
    <dataValidation type="list" allowBlank="1" showInputMessage="1" sqref="O2:P2" xr:uid="{65C8B1A8-BC23-4E50-A8C6-C6D1A7A82AA7}">
      <formula1>$S$2:$S$3</formula1>
    </dataValidation>
    <dataValidation type="list" allowBlank="1" showInputMessage="1" sqref="C14" xr:uid="{1DA85D95-DD09-497F-ABBC-AD42BA709A4F}">
      <formula1>$W$2:$W$4</formula1>
    </dataValidation>
    <dataValidation type="list" errorStyle="information" allowBlank="1" showInputMessage="1" showErrorMessage="1" error="半角数字以外を入力すると" sqref="E14" xr:uid="{56B015B7-28AC-42C3-BAAC-D29CEBE49841}">
      <formula1>$X$2:$X$14</formula1>
    </dataValidation>
    <dataValidation type="list" errorStyle="information" allowBlank="1" showInputMessage="1" showErrorMessage="1" error="半角数字以外の数値が入力されると曜日が正しく表示されません。" sqref="G14" xr:uid="{42343EEE-5438-4F0F-93DE-91AF036193AB}">
      <formula1>$X$2:$X$33</formula1>
    </dataValidation>
    <dataValidation type="list" allowBlank="1" showInputMessage="1" sqref="I14" xr:uid="{416E1180-5AF5-4044-BCEE-DD8FEEF2CCB4}">
      <formula1>$Y$2:$Y$3</formula1>
    </dataValidation>
    <dataValidation type="list" errorStyle="information" allowBlank="1" showInputMessage="1" showErrorMessage="1" error="通常の使用可能時間ではありません" sqref="C15" xr:uid="{EFB29095-58C5-40E7-8E30-3228B13F57FF}">
      <formula1>$T$2:$T$10</formula1>
    </dataValidation>
    <dataValidation type="list" errorStyle="warning" allowBlank="1" showInputMessage="1" showErrorMessage="1" error="通常の使用可能時間ではありません" sqref="H15" xr:uid="{8B1A77AB-4F24-4298-8B6D-257FF2E25A03}">
      <formula1>$T$2:$T$11</formula1>
    </dataValidation>
    <dataValidation type="list" allowBlank="1" showInputMessage="1" showErrorMessage="1" sqref="E15 J15" xr:uid="{0FEA83D8-A376-4CCF-9EB2-87857BF753CE}">
      <formula1>$U$2:$U$14</formula1>
    </dataValidation>
    <dataValidation type="list" errorStyle="warning" allowBlank="1" showInputMessage="1" sqref="H18 L18 O18 B19:B20 D22 H22" xr:uid="{EAD81AD9-640D-4533-BAC8-09CEE029A588}">
      <formula1>$V$2:$V$3</formula1>
    </dataValidation>
    <dataValidation type="list" allowBlank="1" showInputMessage="1" sqref="C23" xr:uid="{09A4E62B-FE6E-4D9A-857C-131140C7D81B}">
      <formula1>$X$2:$X$32</formula1>
    </dataValidation>
    <dataValidation type="list" errorStyle="information" allowBlank="1" showInputMessage="1" sqref="C21" xr:uid="{FFC60657-499F-4857-8A1A-1522B5999300}">
      <formula1>$X$2:$X$25</formula1>
    </dataValidation>
    <dataValidation type="list" allowBlank="1" showInputMessage="1" sqref="J21" xr:uid="{BF83C6B5-A4ED-46B4-8737-02A30B288838}">
      <formula1>$X$2:$X$40</formula1>
    </dataValidation>
  </dataValidations>
  <pageMargins left="0.51181102362204722" right="0.51181102362204722" top="0.55118110236220474" bottom="0.55118110236220474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阪井　正樹　（介護サービス課）</dc:creator>
  <cp:lastModifiedBy>honsyo01</cp:lastModifiedBy>
  <cp:lastPrinted>2025-12-12T08:05:24Z</cp:lastPrinted>
  <dcterms:created xsi:type="dcterms:W3CDTF">2015-06-05T18:19:34Z</dcterms:created>
  <dcterms:modified xsi:type="dcterms:W3CDTF">2025-12-12T08:06:20Z</dcterms:modified>
</cp:coreProperties>
</file>