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■社協諸規程集等フォルダ■\☆共有事務様式\■社協諸規程集■\05各種事業【福祉大会・ﾏｲｸﾛﾊﾞｽ・吹上駐車場など】\03マイクロバス\R05.05.08～　ﾏｲｸﾛﾊﾞｽ【運用規程･利用申請書･行程表】\"/>
    </mc:Choice>
  </mc:AlternateContent>
  <xr:revisionPtr revIDLastSave="0" documentId="13_ncr:1_{6DCDEECD-36C2-472E-B2BA-B638E3E6AC82}" xr6:coauthVersionLast="47" xr6:coauthVersionMax="47" xr10:uidLastSave="{00000000-0000-0000-0000-000000000000}"/>
  <bookViews>
    <workbookView xWindow="-120" yWindow="-120" windowWidth="29040" windowHeight="15840" xr2:uid="{DE3B7EA3-94AD-4FFC-9977-855AFD8D1085}"/>
  </bookViews>
  <sheets>
    <sheet name="行程表の記入例 " sheetId="3" r:id="rId1"/>
    <sheet name="行程表" sheetId="2" r:id="rId2"/>
  </sheets>
  <definedNames>
    <definedName name="_xlnm.Print_Area" localSheetId="1">行程表!$A$1:$O$54</definedName>
    <definedName name="_xlnm.Print_Area" localSheetId="0">'行程表の記入例 '!$A$1:$O$31</definedName>
    <definedName name="_xlnm.Print_Titles" localSheetId="1">行程表!$1:$2</definedName>
    <definedName name="_xlnm.Print_Titles" localSheetId="0">'行程表の記入例 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0" i="3" l="1"/>
  <c r="E58" i="3"/>
  <c r="J58" i="3" s="1"/>
  <c r="N58" i="3" s="1"/>
  <c r="N59" i="3" s="1"/>
  <c r="C58" i="3"/>
  <c r="N58" i="2" l="1"/>
  <c r="N59" i="2"/>
  <c r="C57" i="2"/>
  <c r="E57" i="2"/>
  <c r="J57" i="2" s="1"/>
  <c r="L1" i="2"/>
  <c r="N57" i="2" l="1"/>
</calcChain>
</file>

<file path=xl/sharedStrings.xml><?xml version="1.0" encoding="utf-8"?>
<sst xmlns="http://schemas.openxmlformats.org/spreadsheetml/2006/main" count="317" uniqueCount="82">
  <si>
    <t>マイクロバス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</si>
  <si>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</si>
  <si>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</si>
  <si>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</si>
  <si>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行程表</t>
    <rPh sb="0" eb="2">
      <t>コウテイ</t>
    </rPh>
    <rPh sb="2" eb="3">
      <t>ヒョウ</t>
    </rPh>
    <phoneticPr fontId="2"/>
  </si>
  <si>
    <t>目的地</t>
    <rPh sb="0" eb="3">
      <t>モクテキチ</t>
    </rPh>
    <phoneticPr fontId="2"/>
  </si>
  <si>
    <t>団体名</t>
    <rPh sb="0" eb="2">
      <t>ダンタイ</t>
    </rPh>
    <rPh sb="2" eb="3">
      <t>ナ</t>
    </rPh>
    <phoneticPr fontId="2"/>
  </si>
  <si>
    <t>する　　/　　しない</t>
    <phoneticPr fontId="2"/>
  </si>
  <si>
    <t>担当者</t>
    <rPh sb="0" eb="3">
      <t>タントウシャ</t>
    </rPh>
    <phoneticPr fontId="2"/>
  </si>
  <si>
    <t>※高速道路利用</t>
    <rPh sb="1" eb="3">
      <t>コウソク</t>
    </rPh>
    <rPh sb="3" eb="5">
      <t>ドウロ</t>
    </rPh>
    <rPh sb="5" eb="7">
      <t>リヨウ</t>
    </rPh>
    <phoneticPr fontId="2"/>
  </si>
  <si>
    <t>あり　　/　　なし</t>
    <phoneticPr fontId="2"/>
  </si>
  <si>
    <t>↓</t>
    <phoneticPr fontId="2"/>
  </si>
  <si>
    <t>ETC利用</t>
    <rPh sb="3" eb="5">
      <t>リヨウ</t>
    </rPh>
    <rPh sb="4" eb="5">
      <t>コウリ</t>
    </rPh>
    <phoneticPr fontId="2"/>
  </si>
  <si>
    <t>①</t>
    <phoneticPr fontId="2"/>
  </si>
  <si>
    <t>配車</t>
    <rPh sb="0" eb="2">
      <t>ハイシャ</t>
    </rPh>
    <phoneticPr fontId="2"/>
  </si>
  <si>
    <t>地図</t>
    <rPh sb="0" eb="2">
      <t>チズ</t>
    </rPh>
    <phoneticPr fontId="2"/>
  </si>
  <si>
    <t>出発</t>
    <rPh sb="0" eb="2">
      <t>シュッパツ</t>
    </rPh>
    <phoneticPr fontId="2"/>
  </si>
  <si>
    <t>○</t>
    <phoneticPr fontId="2"/>
  </si>
  <si>
    <t>②</t>
    <phoneticPr fontId="2"/>
  </si>
  <si>
    <t>着</t>
    <rPh sb="0" eb="1">
      <t>チャク</t>
    </rPh>
    <phoneticPr fontId="2"/>
  </si>
  <si>
    <t>③</t>
    <phoneticPr fontId="2"/>
  </si>
  <si>
    <t>④</t>
    <phoneticPr fontId="2"/>
  </si>
  <si>
    <t>帰り</t>
    <rPh sb="0" eb="1">
      <t>カエ</t>
    </rPh>
    <phoneticPr fontId="2"/>
  </si>
  <si>
    <t>⑤</t>
    <phoneticPr fontId="2"/>
  </si>
  <si>
    <t>概 算</t>
    <rPh sb="0" eb="1">
      <t>オオムネ</t>
    </rPh>
    <rPh sb="2" eb="3">
      <t>ザン</t>
    </rPh>
    <phoneticPr fontId="2"/>
  </si>
  <si>
    <t>～</t>
    <phoneticPr fontId="2"/>
  </si>
  <si>
    <t>×</t>
    <phoneticPr fontId="2"/>
  </si>
  <si>
    <t>h</t>
    <phoneticPr fontId="2"/>
  </si>
  <si>
    <t>円(税別)</t>
    <rPh sb="0" eb="1">
      <t>エン</t>
    </rPh>
    <rPh sb="2" eb="4">
      <t>ゼイベツ</t>
    </rPh>
    <phoneticPr fontId="2"/>
  </si>
  <si>
    <t>確 定</t>
    <rPh sb="0" eb="1">
      <t>アキラ</t>
    </rPh>
    <rPh sb="2" eb="3">
      <t>サダム</t>
    </rPh>
    <phoneticPr fontId="2"/>
  </si>
  <si>
    <t>令和</t>
    <rPh sb="0" eb="1">
      <t>レイ</t>
    </rPh>
    <rPh sb="1" eb="2">
      <t>ワ</t>
    </rPh>
    <phoneticPr fontId="2"/>
  </si>
  <si>
    <t>住所</t>
    <rPh sb="0" eb="2">
      <t>ジュウショ</t>
    </rPh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</si>
  <si>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</si>
  <si>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</si>
  <si>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</si>
  <si>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</si>
  <si>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</si>
  <si>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</si>
  <si>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最後は、着で終了</t>
    <rPh sb="0" eb="2">
      <t>サイゴ</t>
    </rPh>
    <rPh sb="4" eb="5">
      <t>チャク</t>
    </rPh>
    <rPh sb="6" eb="8">
      <t>シュウリョウ</t>
    </rPh>
    <phoneticPr fontId="2"/>
  </si>
  <si>
    <t>090-1234-5678</t>
    <phoneticPr fontId="2"/>
  </si>
  <si>
    <t>住所の記入は必須です。</t>
    <rPh sb="0" eb="2">
      <t>ジュウショ</t>
    </rPh>
    <rPh sb="3" eb="5">
      <t>キニュウ</t>
    </rPh>
    <rPh sb="6" eb="8">
      <t>ヒッスウ</t>
    </rPh>
    <phoneticPr fontId="2"/>
  </si>
  <si>
    <t>○</t>
  </si>
  <si>
    <r>
      <t>※雨天</t>
    </r>
    <r>
      <rPr>
        <sz val="14"/>
        <color rgb="FFFF0000"/>
        <rFont val="游ゴシック"/>
        <family val="3"/>
        <charset val="128"/>
        <scheme val="minor"/>
      </rPr>
      <t>代替案</t>
    </r>
    <rPh sb="1" eb="3">
      <t>ウテン</t>
    </rPh>
    <rPh sb="3" eb="6">
      <t>ダイタイアン</t>
    </rPh>
    <phoneticPr fontId="2"/>
  </si>
  <si>
    <t>この行程表は</t>
    <rPh sb="2" eb="5">
      <t>コウテイヒョウ</t>
    </rPh>
    <phoneticPr fontId="2"/>
  </si>
  <si>
    <t>本案　　/　　代替案</t>
    <rPh sb="0" eb="2">
      <t>ホンアン</t>
    </rPh>
    <rPh sb="7" eb="10">
      <t>ダイタイアン</t>
    </rPh>
    <phoneticPr fontId="2"/>
  </si>
  <si>
    <t>利用団体</t>
    <rPh sb="0" eb="4">
      <t>リヨウダンタイ</t>
    </rPh>
    <phoneticPr fontId="2"/>
  </si>
  <si>
    <t>名称</t>
    <rPh sb="0" eb="2">
      <t>メイショウ</t>
    </rPh>
    <phoneticPr fontId="2"/>
  </si>
  <si>
    <t>電話</t>
    <rPh sb="0" eb="1">
      <t>デン</t>
    </rPh>
    <rPh sb="1" eb="2">
      <t>ハナシ</t>
    </rPh>
    <phoneticPr fontId="2"/>
  </si>
  <si>
    <t>人数</t>
    <rPh sb="0" eb="1">
      <t>ヒト</t>
    </rPh>
    <rPh sb="1" eb="2">
      <t>スウ</t>
    </rPh>
    <phoneticPr fontId="2"/>
  </si>
  <si>
    <t>備考</t>
    <rPh sb="0" eb="1">
      <t>ソノオ</t>
    </rPh>
    <rPh sb="1" eb="2">
      <t>コウ</t>
    </rPh>
    <phoneticPr fontId="2"/>
  </si>
  <si>
    <t>名</t>
    <rPh sb="0" eb="1">
      <t>メイ</t>
    </rPh>
    <phoneticPr fontId="2"/>
  </si>
  <si>
    <t>※当日連絡可能な携帯番号</t>
    <rPh sb="1" eb="3">
      <t>トウジツ</t>
    </rPh>
    <rPh sb="3" eb="5">
      <t>レンラク</t>
    </rPh>
    <rPh sb="5" eb="7">
      <t>カノウ</t>
    </rPh>
    <rPh sb="8" eb="10">
      <t>ケイタイ</t>
    </rPh>
    <rPh sb="10" eb="12">
      <t>バンゴウ</t>
    </rPh>
    <phoneticPr fontId="2"/>
  </si>
  <si>
    <t>基本出発の10分前の時間</t>
    <rPh sb="0" eb="2">
      <t>キホン</t>
    </rPh>
    <rPh sb="2" eb="4">
      <t>シュッパツ</t>
    </rPh>
    <rPh sb="7" eb="8">
      <t>フン</t>
    </rPh>
    <rPh sb="8" eb="9">
      <t>マエ</t>
    </rPh>
    <rPh sb="10" eb="12">
      <t>ジカン</t>
    </rPh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</si>
  <si>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</si>
  <si>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</si>
  <si>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</si>
  <si>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</si>
  <si>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雨天時用</t>
    <rPh sb="0" eb="3">
      <t>ウテンジ</t>
    </rPh>
    <rPh sb="3" eb="4">
      <t>ヨウ</t>
    </rPh>
    <phoneticPr fontId="2"/>
  </si>
  <si>
    <t>天候に関わらずこの行程</t>
    <rPh sb="0" eb="2">
      <t>テンコウ</t>
    </rPh>
    <rPh sb="3" eb="4">
      <t>カカ</t>
    </rPh>
    <rPh sb="9" eb="11">
      <t>コウテイ</t>
    </rPh>
    <phoneticPr fontId="2"/>
  </si>
  <si>
    <t>※深夜単価(22:00～5:00)は6,200円</t>
    <rPh sb="1" eb="5">
      <t>シンヤタンカ</t>
    </rPh>
    <rPh sb="19" eb="24">
      <t>200エン</t>
    </rPh>
    <phoneticPr fontId="2"/>
  </si>
  <si>
    <t>配車時間</t>
    <rPh sb="0" eb="2">
      <t>ハイシャ</t>
    </rPh>
    <rPh sb="2" eb="4">
      <t>ジカン</t>
    </rPh>
    <phoneticPr fontId="2"/>
  </si>
  <si>
    <t>着時間</t>
    <rPh sb="0" eb="1">
      <t>チャク</t>
    </rPh>
    <rPh sb="1" eb="3">
      <t>ジカン</t>
    </rPh>
    <phoneticPr fontId="2"/>
  </si>
  <si>
    <t>単価</t>
    <rPh sb="0" eb="2">
      <t>タンカ</t>
    </rPh>
    <phoneticPr fontId="2"/>
  </si>
  <si>
    <t>運行時間</t>
    <rPh sb="0" eb="4">
      <t>ウンコウジカン</t>
    </rPh>
    <phoneticPr fontId="2"/>
  </si>
  <si>
    <t>回送準備</t>
    <rPh sb="0" eb="4">
      <t>カイソウジュンビ</t>
    </rPh>
    <phoneticPr fontId="2"/>
  </si>
  <si>
    <t>請求額</t>
    <rPh sb="0" eb="3">
      <t>セイキュウガク</t>
    </rPh>
    <phoneticPr fontId="2"/>
  </si>
  <si>
    <t>※運行のための準備・移動等に要する時間を開始終了時間の前後各30分とみなし、請求対象時間となる。</t>
    <rPh sb="1" eb="3">
      <t>ウンコウ</t>
    </rPh>
    <rPh sb="7" eb="9">
      <t>ジュンビ</t>
    </rPh>
    <rPh sb="10" eb="13">
      <t>イドウトウ</t>
    </rPh>
    <rPh sb="14" eb="15">
      <t>ヨウ</t>
    </rPh>
    <rPh sb="17" eb="19">
      <t>ジカン</t>
    </rPh>
    <rPh sb="20" eb="26">
      <t>カイシシュウリョウジカン</t>
    </rPh>
    <rPh sb="27" eb="30">
      <t>ゼンゴカク</t>
    </rPh>
    <rPh sb="32" eb="33">
      <t>プン</t>
    </rPh>
    <rPh sb="38" eb="44">
      <t>セイキュウタイショウジカン</t>
    </rPh>
    <phoneticPr fontId="2"/>
  </si>
  <si>
    <t>※運行時間が8時間1分を超える場合は、休憩1時間を差し引く。</t>
    <rPh sb="1" eb="5">
      <t>ウンコウジカン</t>
    </rPh>
    <rPh sb="7" eb="9">
      <t>ジカン</t>
    </rPh>
    <rPh sb="10" eb="11">
      <t>プン</t>
    </rPh>
    <rPh sb="12" eb="13">
      <t>コ</t>
    </rPh>
    <rPh sb="15" eb="17">
      <t>バアイ</t>
    </rPh>
    <rPh sb="19" eb="21">
      <t>キュウケイ</t>
    </rPh>
    <rPh sb="22" eb="24">
      <t>ジカン</t>
    </rPh>
    <rPh sb="25" eb="26">
      <t>サ</t>
    </rPh>
    <rPh sb="27" eb="28">
      <t>ヒ</t>
    </rPh>
    <phoneticPr fontId="2"/>
  </si>
  <si>
    <t>円(税込)</t>
    <rPh sb="0" eb="1">
      <t>エン</t>
    </rPh>
    <rPh sb="2" eb="4">
      <t>ゼイコミ</t>
    </rPh>
    <phoneticPr fontId="2"/>
  </si>
  <si>
    <t>社協　太郎</t>
    <phoneticPr fontId="2"/>
  </si>
  <si>
    <t>△△△△△　他</t>
    <rPh sb="6" eb="7">
      <t>ホカ</t>
    </rPh>
    <phoneticPr fontId="2"/>
  </si>
  <si>
    <t>伊勢市□□町123　他</t>
    <rPh sb="0" eb="3">
      <t>イセシ</t>
    </rPh>
    <rPh sb="5" eb="6">
      <t>チョウ</t>
    </rPh>
    <rPh sb="10" eb="11">
      <t>ホカ</t>
    </rPh>
    <phoneticPr fontId="2"/>
  </si>
  <si>
    <t>●●●●●会</t>
    <rPh sb="5" eb="6">
      <t>カイ</t>
    </rPh>
    <phoneticPr fontId="2"/>
  </si>
  <si>
    <t>△△△△△</t>
    <phoneticPr fontId="2"/>
  </si>
  <si>
    <t>伊勢市□□町123</t>
    <phoneticPr fontId="2"/>
  </si>
  <si>
    <t>△</t>
    <phoneticPr fontId="2"/>
  </si>
  <si>
    <t>伊勢市△△町456</t>
    <rPh sb="0" eb="3">
      <t>イセシ</t>
    </rPh>
    <rPh sb="5" eb="6">
      <t>チョウ</t>
    </rPh>
    <phoneticPr fontId="2"/>
  </si>
  <si>
    <t>□□□□□</t>
    <phoneticPr fontId="2"/>
  </si>
  <si>
    <t>伊勢市●●町789</t>
    <rPh sb="0" eb="3">
      <t>イセシ</t>
    </rPh>
    <rPh sb="5" eb="6">
      <t>チョウ</t>
    </rPh>
    <phoneticPr fontId="2"/>
  </si>
  <si>
    <t>〇〇〇〇〇センター</t>
    <phoneticPr fontId="2"/>
  </si>
  <si>
    <t>□</t>
    <phoneticPr fontId="2"/>
  </si>
  <si>
    <t>（●）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</si>
</sst>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#,##0_ "/>
    <numFmt numFmtId="177" formatCode="0.0_);[Red]\(0.0\)"/>
    <numFmt numFmtId="178" formatCode="#,##0_);[Red]\(#,##0\)"/>
    <numFmt numFmtId="179" formatCode="&quot;(&quot;aaa&quot;)&quot;"/>
    <numFmt numFmtId="180" formatCode="0.00_);[Red]\(0.00\)"/>
  </numFmts>
  <fonts count="30" x14ac:knownFonts="1">
    <font>
      <sz val="11"/>
      <color theme="1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4"/>
      <color rgb="FFFF000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26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hair">
        <color auto="1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4" xfId="0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9" xfId="0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20" fontId="12" fillId="0" borderId="14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20" fontId="1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22" fillId="0" borderId="0" xfId="0" applyFont="1">
      <alignment vertical="center"/>
    </xf>
    <xf numFmtId="0" fontId="20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1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25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centerContinuous" vertical="center"/>
    </xf>
    <xf numFmtId="0" fontId="7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14" fillId="0" borderId="9" xfId="0" applyFont="1" applyBorder="1" applyAlignment="1">
      <alignment horizontal="right" vertical="center"/>
    </xf>
    <xf numFmtId="0" fontId="15" fillId="0" borderId="9" xfId="0" applyFont="1" applyBorder="1" applyAlignment="1">
      <alignment horizontal="center" vertical="center"/>
    </xf>
    <xf numFmtId="0" fontId="26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right" vertical="top"/>
    </xf>
    <xf numFmtId="0" fontId="18" fillId="0" borderId="16" xfId="0" applyFont="1" applyBorder="1">
      <alignment vertical="center"/>
    </xf>
    <xf numFmtId="0" fontId="18" fillId="0" borderId="17" xfId="0" applyFont="1" applyBorder="1">
      <alignment vertical="center"/>
    </xf>
    <xf numFmtId="20" fontId="18" fillId="0" borderId="15" xfId="0" applyNumberFormat="1" applyFont="1" applyBorder="1" applyAlignment="1">
      <alignment vertical="center" shrinkToFit="1"/>
    </xf>
    <xf numFmtId="0" fontId="18" fillId="0" borderId="17" xfId="0" applyFont="1" applyBorder="1" applyAlignment="1">
      <alignment horizontal="center" vertical="center" shrinkToFit="1"/>
    </xf>
    <xf numFmtId="20" fontId="18" fillId="0" borderId="17" xfId="0" applyNumberFormat="1" applyFont="1" applyBorder="1" applyAlignment="1">
      <alignment vertical="center" shrinkToFit="1"/>
    </xf>
    <xf numFmtId="0" fontId="18" fillId="0" borderId="16" xfId="0" applyFont="1" applyBorder="1" applyAlignment="1">
      <alignment vertical="center" shrinkToFit="1"/>
    </xf>
    <xf numFmtId="0" fontId="18" fillId="0" borderId="17" xfId="0" applyFont="1" applyBorder="1" applyAlignment="1">
      <alignment vertical="center" shrinkToFit="1"/>
    </xf>
    <xf numFmtId="177" fontId="18" fillId="0" borderId="17" xfId="0" applyNumberFormat="1" applyFont="1" applyBorder="1" applyAlignment="1">
      <alignment vertical="center" shrinkToFit="1"/>
    </xf>
    <xf numFmtId="20" fontId="18" fillId="0" borderId="16" xfId="0" applyNumberFormat="1" applyFont="1" applyBorder="1" applyAlignment="1">
      <alignment vertical="center" shrinkToFit="1"/>
    </xf>
    <xf numFmtId="178" fontId="18" fillId="0" borderId="15" xfId="0" applyNumberFormat="1" applyFont="1" applyBorder="1" applyAlignment="1">
      <alignment vertical="center" shrinkToFit="1"/>
    </xf>
    <xf numFmtId="0" fontId="18" fillId="0" borderId="15" xfId="0" applyFont="1" applyBorder="1" applyAlignment="1">
      <alignment vertical="center" shrinkToFit="1"/>
    </xf>
    <xf numFmtId="0" fontId="18" fillId="0" borderId="15" xfId="0" applyFont="1" applyBorder="1" applyAlignment="1">
      <alignment horizontal="right" vertical="center"/>
    </xf>
    <xf numFmtId="0" fontId="18" fillId="0" borderId="17" xfId="0" applyFont="1" applyBorder="1" applyAlignment="1">
      <alignment horizontal="right" vertical="center"/>
    </xf>
    <xf numFmtId="0" fontId="3" fillId="0" borderId="6" xfId="0" applyFont="1" applyBorder="1" applyAlignment="1">
      <alignment vertical="center" shrinkToFit="1"/>
    </xf>
    <xf numFmtId="20" fontId="12" fillId="0" borderId="14" xfId="0" applyNumberFormat="1" applyFont="1" applyBorder="1" applyAlignment="1">
      <alignment horizontal="center" vertical="center" shrinkToFit="1"/>
    </xf>
    <xf numFmtId="20" fontId="1" fillId="0" borderId="14" xfId="0" applyNumberFormat="1" applyFont="1" applyBorder="1" applyAlignment="1">
      <alignment horizontal="center" vertical="center" shrinkToFit="1"/>
    </xf>
    <xf numFmtId="0" fontId="8" fillId="0" borderId="7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9" xfId="0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8" fillId="0" borderId="9" xfId="0" applyFont="1" applyBorder="1">
      <alignment vertical="center"/>
    </xf>
    <xf numFmtId="20" fontId="18" fillId="0" borderId="39" xfId="0" applyNumberFormat="1" applyFont="1" applyBorder="1" applyAlignment="1">
      <alignment vertical="center" shrinkToFit="1"/>
    </xf>
    <xf numFmtId="0" fontId="18" fillId="0" borderId="38" xfId="0" applyFont="1" applyBorder="1" applyAlignment="1">
      <alignment horizontal="center" vertical="center" shrinkToFit="1"/>
    </xf>
    <xf numFmtId="20" fontId="18" fillId="0" borderId="38" xfId="0" applyNumberFormat="1" applyFont="1" applyBorder="1" applyAlignment="1">
      <alignment vertical="center" shrinkToFit="1"/>
    </xf>
    <xf numFmtId="0" fontId="18" fillId="0" borderId="40" xfId="0" applyFont="1" applyBorder="1" applyAlignment="1">
      <alignment vertical="center" shrinkToFit="1"/>
    </xf>
    <xf numFmtId="0" fontId="18" fillId="0" borderId="38" xfId="0" applyFont="1" applyBorder="1" applyAlignment="1">
      <alignment vertical="center" shrinkToFit="1"/>
    </xf>
    <xf numFmtId="180" fontId="18" fillId="0" borderId="38" xfId="0" applyNumberFormat="1" applyFont="1" applyBorder="1" applyAlignment="1">
      <alignment vertical="center" shrinkToFit="1"/>
    </xf>
    <xf numFmtId="20" fontId="18" fillId="0" borderId="40" xfId="0" applyNumberFormat="1" applyFont="1" applyBorder="1" applyAlignment="1">
      <alignment vertical="center" shrinkToFit="1"/>
    </xf>
    <xf numFmtId="0" fontId="18" fillId="0" borderId="39" xfId="0" applyFont="1" applyBorder="1" applyAlignment="1">
      <alignment vertical="center" shrinkToFit="1"/>
    </xf>
    <xf numFmtId="0" fontId="18" fillId="0" borderId="42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20" fontId="18" fillId="0" borderId="42" xfId="0" applyNumberFormat="1" applyFont="1" applyBorder="1" applyAlignment="1">
      <alignment vertical="center" shrinkToFit="1"/>
    </xf>
    <xf numFmtId="0" fontId="18" fillId="0" borderId="44" xfId="0" applyFont="1" applyBorder="1" applyAlignment="1">
      <alignment horizontal="center" vertical="center" shrinkToFit="1"/>
    </xf>
    <xf numFmtId="20" fontId="18" fillId="0" borderId="44" xfId="0" applyNumberFormat="1" applyFont="1" applyBorder="1" applyAlignment="1">
      <alignment vertical="center" shrinkToFit="1"/>
    </xf>
    <xf numFmtId="0" fontId="18" fillId="0" borderId="43" xfId="0" applyFont="1" applyBorder="1" applyAlignment="1">
      <alignment vertical="center" shrinkToFit="1"/>
    </xf>
    <xf numFmtId="42" fontId="28" fillId="0" borderId="42" xfId="0" applyNumberFormat="1" applyFont="1" applyBorder="1" applyAlignment="1">
      <alignment vertical="center" shrinkToFit="1"/>
    </xf>
    <xf numFmtId="0" fontId="18" fillId="0" borderId="44" xfId="0" applyFont="1" applyBorder="1" applyAlignment="1">
      <alignment vertical="center" shrinkToFit="1"/>
    </xf>
    <xf numFmtId="180" fontId="18" fillId="0" borderId="44" xfId="0" applyNumberFormat="1" applyFont="1" applyBorder="1" applyAlignment="1">
      <alignment vertical="center" shrinkToFit="1"/>
    </xf>
    <xf numFmtId="20" fontId="18" fillId="0" borderId="43" xfId="0" applyNumberFormat="1" applyFont="1" applyBorder="1" applyAlignment="1">
      <alignment vertical="center" shrinkToFit="1"/>
    </xf>
    <xf numFmtId="0" fontId="18" fillId="0" borderId="42" xfId="0" applyFont="1" applyBorder="1" applyAlignment="1">
      <alignment vertical="center" shrinkToFit="1"/>
    </xf>
    <xf numFmtId="42" fontId="28" fillId="0" borderId="44" xfId="0" applyNumberFormat="1" applyFont="1" applyBorder="1" applyAlignment="1">
      <alignment vertical="center" shrinkToFit="1"/>
    </xf>
    <xf numFmtId="176" fontId="18" fillId="0" borderId="45" xfId="0" applyNumberFormat="1" applyFont="1" applyBorder="1" applyAlignment="1">
      <alignment vertical="center" shrinkToFit="1"/>
    </xf>
    <xf numFmtId="0" fontId="18" fillId="0" borderId="46" xfId="0" applyFont="1" applyBorder="1" applyAlignment="1">
      <alignment vertical="center" shrinkToFit="1"/>
    </xf>
    <xf numFmtId="176" fontId="28" fillId="0" borderId="42" xfId="0" applyNumberFormat="1" applyFont="1" applyBorder="1" applyAlignment="1">
      <alignment vertical="center" shrinkToFit="1"/>
    </xf>
    <xf numFmtId="0" fontId="28" fillId="0" borderId="43" xfId="0" applyFont="1" applyBorder="1" applyAlignment="1">
      <alignment vertical="center" shrinkToFit="1"/>
    </xf>
    <xf numFmtId="0" fontId="8" fillId="0" borderId="9" xfId="0" applyFont="1" applyBorder="1" applyAlignment="1">
      <alignment horizontal="right" vertical="center" shrinkToFit="1"/>
    </xf>
    <xf numFmtId="0" fontId="16" fillId="0" borderId="6" xfId="0" applyFont="1" applyBorder="1" applyAlignment="1">
      <alignment vertical="center" shrinkToFit="1"/>
    </xf>
    <xf numFmtId="0" fontId="16" fillId="0" borderId="7" xfId="0" applyFont="1" applyBorder="1" applyAlignment="1">
      <alignment vertical="center" shrinkToFit="1"/>
    </xf>
    <xf numFmtId="0" fontId="16" fillId="0" borderId="13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top" wrapText="1"/>
    </xf>
    <xf numFmtId="0" fontId="29" fillId="0" borderId="38" xfId="0" applyFont="1" applyBorder="1" applyAlignment="1">
      <alignment vertical="top" wrapText="1"/>
    </xf>
    <xf numFmtId="0" fontId="29" fillId="0" borderId="0" xfId="0" applyFont="1" applyAlignment="1">
      <alignment vertical="top" wrapText="1"/>
    </xf>
    <xf numFmtId="179" fontId="4" fillId="0" borderId="0" xfId="0" applyNumberFormat="1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textRotation="255" shrinkToFit="1"/>
    </xf>
    <xf numFmtId="0" fontId="23" fillId="0" borderId="20" xfId="0" applyFont="1" applyBorder="1" applyAlignment="1">
      <alignment horizontal="center" vertical="center" textRotation="255" shrinkToFit="1"/>
    </xf>
    <xf numFmtId="0" fontId="19" fillId="0" borderId="6" xfId="0" applyFont="1" applyBorder="1" applyAlignment="1">
      <alignment vertical="center" shrinkToFit="1"/>
    </xf>
    <xf numFmtId="0" fontId="19" fillId="0" borderId="7" xfId="0" applyFont="1" applyBorder="1" applyAlignment="1">
      <alignment vertical="center" shrinkToFit="1"/>
    </xf>
    <xf numFmtId="0" fontId="19" fillId="0" borderId="13" xfId="0" applyFont="1" applyBorder="1" applyAlignment="1">
      <alignment vertical="center" shrinkToFit="1"/>
    </xf>
    <xf numFmtId="0" fontId="20" fillId="0" borderId="24" xfId="0" applyFont="1" applyBorder="1" applyAlignment="1">
      <alignment horizontal="center" vertical="center" textRotation="255" shrinkToFit="1"/>
    </xf>
    <xf numFmtId="0" fontId="23" fillId="0" borderId="26" xfId="0" applyFont="1" applyBorder="1" applyAlignment="1">
      <alignment horizontal="center" vertical="center" textRotation="255" shrinkToFit="1"/>
    </xf>
    <xf numFmtId="0" fontId="23" fillId="0" borderId="27" xfId="0" applyFont="1" applyBorder="1" applyAlignment="1">
      <alignment horizontal="center" vertical="center" textRotation="255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7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0" fontId="8" fillId="0" borderId="25" xfId="0" applyFont="1" applyBorder="1" applyAlignment="1">
      <alignment vertical="center" shrinkToFit="1"/>
    </xf>
    <xf numFmtId="0" fontId="8" fillId="0" borderId="21" xfId="0" applyFont="1" applyBorder="1" applyAlignment="1">
      <alignment vertical="center" shrinkToFit="1"/>
    </xf>
    <xf numFmtId="0" fontId="8" fillId="0" borderId="23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42" fontId="28" fillId="0" borderId="41" xfId="0" applyNumberFormat="1" applyFont="1" applyBorder="1" applyAlignment="1">
      <alignment vertical="center" shrinkToFit="1"/>
    </xf>
    <xf numFmtId="42" fontId="28" fillId="0" borderId="39" xfId="0" applyNumberFormat="1" applyFont="1" applyBorder="1" applyAlignment="1">
      <alignment vertical="center" shrinkToFit="1"/>
    </xf>
    <xf numFmtId="178" fontId="18" fillId="0" borderId="18" xfId="0" applyNumberFormat="1" applyFont="1" applyBorder="1" applyAlignment="1">
      <alignment vertical="center" shrinkToFit="1"/>
    </xf>
    <xf numFmtId="178" fontId="18" fillId="0" borderId="15" xfId="0" applyNumberFormat="1" applyFont="1" applyBorder="1" applyAlignment="1">
      <alignment vertical="center" shrinkToFit="1"/>
    </xf>
    <xf numFmtId="0" fontId="7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806447</xdr:colOff>
      <xdr:row>2</xdr:row>
      <xdr:rowOff>48682</xdr:rowOff>
    </xdr:from>
    <xdr:to>
      <xdr:col>14</xdr:col>
      <xdr:colOff>365372</xdr:colOff>
      <xdr:row>4</xdr:row>
      <xdr:rowOff>27682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D7FAE81E-AAD3-4B3D-9842-00E01F3C5537}"/>
            </a:ext>
          </a:extLst>
        </xdr:cNvPr>
        <xdr:cNvSpPr/>
      </xdr:nvSpPr>
      <xdr:spPr>
        <a:xfrm>
          <a:off x="6864347" y="591607"/>
          <a:ext cx="540000" cy="360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oneCellAnchor>
    <xdr:from>
      <xdr:col>11</xdr:col>
      <xdr:colOff>266700</xdr:colOff>
      <xdr:row>6</xdr:row>
      <xdr:rowOff>9525</xdr:rowOff>
    </xdr:from>
    <xdr:ext cx="902811" cy="26404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180F6A-DB95-4060-A9F6-E1BE9A1FD814}"/>
            </a:ext>
          </a:extLst>
        </xdr:cNvPr>
        <xdr:cNvSpPr txBox="1"/>
      </xdr:nvSpPr>
      <xdr:spPr>
        <a:xfrm>
          <a:off x="5562600" y="1504950"/>
          <a:ext cx="902811" cy="2640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（雨天時以外）</a:t>
          </a:r>
        </a:p>
      </xdr:txBody>
    </xdr:sp>
    <xdr:clientData/>
  </xdr:oneCellAnchor>
  <xdr:oneCellAnchor>
    <xdr:from>
      <xdr:col>11</xdr:col>
      <xdr:colOff>424259</xdr:colOff>
      <xdr:row>5</xdr:row>
      <xdr:rowOff>171450</xdr:rowOff>
    </xdr:from>
    <xdr:ext cx="595035" cy="26404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D6EC7DC-6EE3-4795-8E98-135C8FBEE411}"/>
            </a:ext>
          </a:extLst>
        </xdr:cNvPr>
        <xdr:cNvSpPr txBox="1"/>
      </xdr:nvSpPr>
      <xdr:spPr>
        <a:xfrm>
          <a:off x="5720159" y="1381125"/>
          <a:ext cx="595035" cy="2640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晴天時用</a:t>
          </a:r>
        </a:p>
      </xdr:txBody>
    </xdr:sp>
    <xdr:clientData/>
  </xdr:oneCellAnchor>
  <xdr:twoCellAnchor>
    <xdr:from>
      <xdr:col>13</xdr:col>
      <xdr:colOff>806447</xdr:colOff>
      <xdr:row>6</xdr:row>
      <xdr:rowOff>248707</xdr:rowOff>
    </xdr:from>
    <xdr:to>
      <xdr:col>14</xdr:col>
      <xdr:colOff>365372</xdr:colOff>
      <xdr:row>8</xdr:row>
      <xdr:rowOff>37207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F926E5DE-0CBB-4858-89E1-B2FF4F4D4DAE}"/>
            </a:ext>
          </a:extLst>
        </xdr:cNvPr>
        <xdr:cNvSpPr/>
      </xdr:nvSpPr>
      <xdr:spPr>
        <a:xfrm>
          <a:off x="6864347" y="1744132"/>
          <a:ext cx="540000" cy="360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5</xdr:col>
      <xdr:colOff>57151</xdr:colOff>
      <xdr:row>0</xdr:row>
      <xdr:rowOff>66676</xdr:rowOff>
    </xdr:from>
    <xdr:to>
      <xdr:col>8</xdr:col>
      <xdr:colOff>276226</xdr:colOff>
      <xdr:row>1</xdr:row>
      <xdr:rowOff>133351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2F0097D-BA0F-C1ED-7184-67C2501ECC65}"/>
            </a:ext>
          </a:extLst>
        </xdr:cNvPr>
        <xdr:cNvSpPr/>
      </xdr:nvSpPr>
      <xdr:spPr>
        <a:xfrm>
          <a:off x="3000376" y="66676"/>
          <a:ext cx="1504950" cy="43815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806447</xdr:colOff>
      <xdr:row>1</xdr:row>
      <xdr:rowOff>48682</xdr:rowOff>
    </xdr:from>
    <xdr:to>
      <xdr:col>14</xdr:col>
      <xdr:colOff>365372</xdr:colOff>
      <xdr:row>3</xdr:row>
      <xdr:rowOff>27682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D6A915E8-0EAA-49F8-B146-983B5F80041A}"/>
            </a:ext>
          </a:extLst>
        </xdr:cNvPr>
        <xdr:cNvSpPr/>
      </xdr:nvSpPr>
      <xdr:spPr>
        <a:xfrm>
          <a:off x="6864347" y="591607"/>
          <a:ext cx="540000" cy="360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oneCellAnchor>
    <xdr:from>
      <xdr:col>11</xdr:col>
      <xdr:colOff>266700</xdr:colOff>
      <xdr:row>5</xdr:row>
      <xdr:rowOff>9525</xdr:rowOff>
    </xdr:from>
    <xdr:ext cx="902811" cy="26404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6DF2E70-B3B1-6F25-442F-4CA6042D3A48}"/>
            </a:ext>
          </a:extLst>
        </xdr:cNvPr>
        <xdr:cNvSpPr txBox="1"/>
      </xdr:nvSpPr>
      <xdr:spPr>
        <a:xfrm>
          <a:off x="5562600" y="1504950"/>
          <a:ext cx="902811" cy="2640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（雨天時以外）</a:t>
          </a:r>
        </a:p>
      </xdr:txBody>
    </xdr:sp>
    <xdr:clientData/>
  </xdr:oneCellAnchor>
  <xdr:oneCellAnchor>
    <xdr:from>
      <xdr:col>11</xdr:col>
      <xdr:colOff>424259</xdr:colOff>
      <xdr:row>4</xdr:row>
      <xdr:rowOff>171450</xdr:rowOff>
    </xdr:from>
    <xdr:ext cx="595035" cy="26404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18F16B7-5335-9F9D-0756-316DD9F9A0FF}"/>
            </a:ext>
          </a:extLst>
        </xdr:cNvPr>
        <xdr:cNvSpPr txBox="1"/>
      </xdr:nvSpPr>
      <xdr:spPr>
        <a:xfrm>
          <a:off x="5720159" y="1381125"/>
          <a:ext cx="595035" cy="2640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晴天時用</a:t>
          </a:r>
        </a:p>
      </xdr:txBody>
    </xdr:sp>
    <xdr:clientData/>
  </xdr:oneCellAnchor>
  <xdr:twoCellAnchor>
    <xdr:from>
      <xdr:col>13</xdr:col>
      <xdr:colOff>806447</xdr:colOff>
      <xdr:row>5</xdr:row>
      <xdr:rowOff>248707</xdr:rowOff>
    </xdr:from>
    <xdr:to>
      <xdr:col>14</xdr:col>
      <xdr:colOff>365372</xdr:colOff>
      <xdr:row>7</xdr:row>
      <xdr:rowOff>37207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815A5CAE-92C3-C80C-AEB3-DBDC3F92D16E}"/>
            </a:ext>
          </a:extLst>
        </xdr:cNvPr>
        <xdr:cNvSpPr/>
      </xdr:nvSpPr>
      <xdr:spPr>
        <a:xfrm>
          <a:off x="6864347" y="1744132"/>
          <a:ext cx="540000" cy="360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6B0C2-760B-4C39-B651-86F1D26C2B9D}">
  <sheetPr>
    <tabColor rgb="FFFFFF00"/>
    <pageSetUpPr fitToPage="1"/>
  </sheetPr>
  <dimension ref="A1:P64"/>
  <sheetViews>
    <sheetView showGridLines="0" tabSelected="1" view="pageBreakPreview" topLeftCell="A7" zoomScaleNormal="100" zoomScaleSheetLayoutView="100" workbookViewId="0">
      <selection activeCell="C15" sqref="C15:K15"/>
    </sheetView>
  </sheetViews>
  <sheetFormatPr defaultRowHeight="42.75" x14ac:dyDescent="0.4"/>
  <cols>
    <col min="1" max="1" width="3.375" customWidth="1"/>
    <col min="2" max="2" width="6.25" style="22" customWidth="1"/>
    <col min="3" max="3" width="18.125" customWidth="1"/>
    <col min="4" max="4" width="2.375" customWidth="1"/>
    <col min="5" max="5" width="8.5" customWidth="1"/>
    <col min="6" max="7" width="6.125" customWidth="1"/>
    <col min="8" max="8" width="4.625" customWidth="1"/>
    <col min="9" max="9" width="4.5" customWidth="1"/>
    <col min="10" max="11" width="4.75" customWidth="1"/>
    <col min="12" max="12" width="6.625" style="1" customWidth="1"/>
    <col min="13" max="13" width="3.375" style="1" customWidth="1"/>
    <col min="14" max="14" width="12.875" style="6" customWidth="1"/>
    <col min="15" max="15" width="7.375" style="7" customWidth="1"/>
    <col min="16" max="16" width="35.875" customWidth="1"/>
  </cols>
  <sheetData>
    <row r="1" spans="1:16" ht="29.25" customHeight="1" x14ac:dyDescent="0.4"/>
    <row r="2" spans="1:16" x14ac:dyDescent="0.4">
      <c r="A2" s="1" t="s">
        <v>0</v>
      </c>
      <c r="E2" s="2" t="s">
        <v>30</v>
      </c>
      <c r="F2" s="2" t="s">
        <v>17</v>
      </c>
      <c r="G2" s="2" t="s">
        <v>1</v>
      </c>
      <c r="H2" s="2" t="s">
        <v>75</v>
      </c>
      <c r="I2" s="2" t="s">
        <v>2</v>
      </c>
      <c r="J2" s="2" t="s">
        <v>80</v>
      </c>
      <c r="K2" s="2" t="s">
        <v>3</v>
      </c>
      <c r="L2" s="101" t="s">
        <v>81</v>
      </c>
      <c r="M2" s="101"/>
      <c r="N2" s="3" t="s">
        <v>4</v>
      </c>
      <c r="O2" s="3"/>
      <c r="P2" s="23"/>
    </row>
    <row r="3" spans="1:16" ht="7.5" customHeight="1" thickBot="1" x14ac:dyDescent="0.45">
      <c r="B3" s="1"/>
      <c r="E3" s="4"/>
      <c r="F3" s="4"/>
      <c r="G3" s="4"/>
      <c r="H3" s="4"/>
      <c r="I3" s="4"/>
      <c r="J3" s="4"/>
      <c r="K3" s="4"/>
      <c r="L3" s="5"/>
      <c r="M3" s="5"/>
    </row>
    <row r="4" spans="1:16" ht="23.1" customHeight="1" thickTop="1" x14ac:dyDescent="0.4">
      <c r="A4" s="106" t="s">
        <v>5</v>
      </c>
      <c r="B4" s="31" t="s">
        <v>46</v>
      </c>
      <c r="C4" s="122" t="s">
        <v>70</v>
      </c>
      <c r="D4" s="122"/>
      <c r="E4" s="122"/>
      <c r="F4" s="122"/>
      <c r="G4" s="123"/>
      <c r="H4" s="4"/>
      <c r="I4" s="8" t="s">
        <v>42</v>
      </c>
      <c r="J4" s="2"/>
      <c r="L4" s="8"/>
      <c r="M4" s="25" t="s">
        <v>10</v>
      </c>
      <c r="N4" s="8"/>
      <c r="O4" s="8"/>
    </row>
    <row r="5" spans="1:16" ht="23.1" customHeight="1" x14ac:dyDescent="0.4">
      <c r="A5" s="107"/>
      <c r="B5" s="32" t="s">
        <v>31</v>
      </c>
      <c r="C5" s="120" t="s">
        <v>71</v>
      </c>
      <c r="D5" s="120"/>
      <c r="E5" s="120"/>
      <c r="F5" s="120"/>
      <c r="G5" s="121"/>
      <c r="H5" s="4"/>
      <c r="I5" s="10"/>
      <c r="L5" s="8"/>
      <c r="M5" s="24" t="s">
        <v>11</v>
      </c>
      <c r="N5" s="8"/>
      <c r="O5" s="46" t="s">
        <v>58</v>
      </c>
    </row>
    <row r="6" spans="1:16" ht="23.1" customHeight="1" x14ac:dyDescent="0.4">
      <c r="A6" s="111" t="s">
        <v>45</v>
      </c>
      <c r="B6" s="33" t="s">
        <v>6</v>
      </c>
      <c r="C6" s="118" t="s">
        <v>72</v>
      </c>
      <c r="D6" s="118"/>
      <c r="E6" s="118"/>
      <c r="F6" s="118"/>
      <c r="G6" s="119"/>
      <c r="H6" s="4"/>
      <c r="J6" s="26" t="s">
        <v>43</v>
      </c>
      <c r="K6" s="27"/>
      <c r="L6" s="28"/>
      <c r="M6" s="29" t="s">
        <v>44</v>
      </c>
      <c r="N6" s="30"/>
      <c r="O6" s="40"/>
    </row>
    <row r="7" spans="1:16" ht="23.1" customHeight="1" x14ac:dyDescent="0.4">
      <c r="A7" s="112"/>
      <c r="B7" s="34" t="s">
        <v>8</v>
      </c>
      <c r="C7" s="116" t="s">
        <v>69</v>
      </c>
      <c r="D7" s="116"/>
      <c r="E7" s="116"/>
      <c r="F7" s="116"/>
      <c r="G7" s="117"/>
      <c r="H7" s="4"/>
      <c r="M7" s="45"/>
      <c r="N7" s="44"/>
      <c r="O7" s="45" t="s">
        <v>57</v>
      </c>
    </row>
    <row r="8" spans="1:16" ht="23.1" customHeight="1" x14ac:dyDescent="0.4">
      <c r="A8" s="112"/>
      <c r="B8" s="34" t="s">
        <v>47</v>
      </c>
      <c r="C8" s="63" t="s">
        <v>39</v>
      </c>
      <c r="D8" s="37"/>
      <c r="E8" s="64"/>
      <c r="F8" s="37"/>
      <c r="G8" s="38" t="s">
        <v>51</v>
      </c>
      <c r="H8" s="8"/>
      <c r="I8" s="11" t="s">
        <v>9</v>
      </c>
      <c r="K8" s="11"/>
      <c r="L8" s="11"/>
      <c r="M8" s="11" t="s">
        <v>10</v>
      </c>
      <c r="N8" s="11"/>
      <c r="O8" s="8"/>
    </row>
    <row r="9" spans="1:16" ht="23.25" customHeight="1" x14ac:dyDescent="0.4">
      <c r="A9" s="112"/>
      <c r="B9" s="35" t="s">
        <v>48</v>
      </c>
      <c r="C9" s="92">
        <v>28</v>
      </c>
      <c r="D9" s="67" t="s">
        <v>50</v>
      </c>
      <c r="E9" s="65"/>
      <c r="F9" s="65"/>
      <c r="G9" s="66"/>
      <c r="K9" s="11"/>
      <c r="L9" s="11"/>
      <c r="M9" s="24" t="s">
        <v>11</v>
      </c>
      <c r="N9" s="11"/>
      <c r="O9" s="8"/>
    </row>
    <row r="10" spans="1:16" ht="23.25" customHeight="1" thickBot="1" x14ac:dyDescent="0.45">
      <c r="A10" s="113"/>
      <c r="B10" s="36" t="s">
        <v>49</v>
      </c>
      <c r="C10" s="114"/>
      <c r="D10" s="114"/>
      <c r="E10" s="114"/>
      <c r="F10" s="114"/>
      <c r="G10" s="115"/>
      <c r="J10" s="11" t="s">
        <v>12</v>
      </c>
      <c r="L10" s="13"/>
      <c r="M10" s="8" t="s">
        <v>7</v>
      </c>
      <c r="N10" s="14"/>
      <c r="O10" s="14"/>
    </row>
    <row r="11" spans="1:16" ht="23.25" customHeight="1" thickTop="1" x14ac:dyDescent="0.4">
      <c r="B11" s="39"/>
      <c r="C11" s="8"/>
      <c r="G11" s="11"/>
    </row>
    <row r="12" spans="1:16" ht="30" customHeight="1" x14ac:dyDescent="0.4">
      <c r="A12" s="102" t="s">
        <v>13</v>
      </c>
      <c r="B12" s="103"/>
      <c r="C12" s="93" t="s">
        <v>79</v>
      </c>
      <c r="D12" s="94"/>
      <c r="E12" s="94"/>
      <c r="F12" s="94"/>
      <c r="G12" s="94"/>
      <c r="H12" s="94"/>
      <c r="I12" s="94"/>
      <c r="J12" s="94"/>
      <c r="K12" s="95"/>
      <c r="L12" s="96" t="s">
        <v>14</v>
      </c>
      <c r="M12" s="97"/>
      <c r="N12" s="15">
        <v>0.3888888888888889</v>
      </c>
      <c r="O12" s="16" t="s">
        <v>15</v>
      </c>
      <c r="P12" s="40" t="s">
        <v>52</v>
      </c>
    </row>
    <row r="13" spans="1:16" ht="31.5" customHeight="1" x14ac:dyDescent="0.4">
      <c r="A13" s="104"/>
      <c r="B13" s="105"/>
      <c r="C13" s="60" t="s">
        <v>31</v>
      </c>
      <c r="D13" s="124" t="s">
        <v>76</v>
      </c>
      <c r="E13" s="124"/>
      <c r="F13" s="124"/>
      <c r="G13" s="124"/>
      <c r="H13" s="124"/>
      <c r="I13" s="124"/>
      <c r="J13" s="124"/>
      <c r="K13" s="125"/>
      <c r="L13" s="96" t="s">
        <v>16</v>
      </c>
      <c r="M13" s="97"/>
      <c r="N13" s="17">
        <v>0.39583333333333331</v>
      </c>
      <c r="O13" s="18" t="s">
        <v>41</v>
      </c>
      <c r="P13" t="s">
        <v>40</v>
      </c>
    </row>
    <row r="14" spans="1:16" ht="34.5" customHeight="1" x14ac:dyDescent="0.4">
      <c r="C14" s="19" t="s">
        <v>11</v>
      </c>
      <c r="D14" s="20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6" ht="30" customHeight="1" x14ac:dyDescent="0.4">
      <c r="A15" s="102" t="s">
        <v>18</v>
      </c>
      <c r="B15" s="103"/>
      <c r="C15" s="93" t="s">
        <v>77</v>
      </c>
      <c r="D15" s="94"/>
      <c r="E15" s="94"/>
      <c r="F15" s="94"/>
      <c r="G15" s="94"/>
      <c r="H15" s="94"/>
      <c r="I15" s="94"/>
      <c r="J15" s="94"/>
      <c r="K15" s="95"/>
      <c r="L15" s="96" t="s">
        <v>19</v>
      </c>
      <c r="M15" s="97"/>
      <c r="N15" s="15">
        <v>0.41666666666666669</v>
      </c>
      <c r="O15" s="16" t="s">
        <v>15</v>
      </c>
      <c r="P15" s="7"/>
    </row>
    <row r="16" spans="1:16" ht="30" customHeight="1" x14ac:dyDescent="0.4">
      <c r="A16" s="104"/>
      <c r="B16" s="105"/>
      <c r="C16" s="60" t="s">
        <v>31</v>
      </c>
      <c r="D16" s="124" t="s">
        <v>78</v>
      </c>
      <c r="E16" s="124"/>
      <c r="F16" s="124"/>
      <c r="G16" s="124"/>
      <c r="H16" s="124"/>
      <c r="I16" s="124"/>
      <c r="J16" s="124"/>
      <c r="K16" s="125"/>
      <c r="L16" s="96" t="s">
        <v>16</v>
      </c>
      <c r="M16" s="97"/>
      <c r="N16" s="17">
        <v>0.45833333333333331</v>
      </c>
      <c r="O16" s="18" t="s">
        <v>41</v>
      </c>
      <c r="P16" t="s">
        <v>40</v>
      </c>
    </row>
    <row r="17" spans="1:16" ht="34.5" customHeight="1" x14ac:dyDescent="0.4">
      <c r="B17" s="7"/>
      <c r="C17" s="19" t="s">
        <v>11</v>
      </c>
      <c r="D17" s="20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6" ht="30" customHeight="1" x14ac:dyDescent="0.4">
      <c r="A18" s="102" t="s">
        <v>20</v>
      </c>
      <c r="B18" s="103"/>
      <c r="C18" s="93" t="s">
        <v>73</v>
      </c>
      <c r="D18" s="94"/>
      <c r="E18" s="94"/>
      <c r="F18" s="94"/>
      <c r="G18" s="94"/>
      <c r="H18" s="94"/>
      <c r="I18" s="94"/>
      <c r="J18" s="94"/>
      <c r="K18" s="95"/>
      <c r="L18" s="96" t="s">
        <v>19</v>
      </c>
      <c r="M18" s="97"/>
      <c r="N18" s="61">
        <v>0.47916666666666669</v>
      </c>
      <c r="O18" s="16" t="s">
        <v>15</v>
      </c>
      <c r="P18" s="7"/>
    </row>
    <row r="19" spans="1:16" ht="30" customHeight="1" x14ac:dyDescent="0.4">
      <c r="A19" s="104"/>
      <c r="B19" s="105"/>
      <c r="C19" s="60" t="s">
        <v>31</v>
      </c>
      <c r="D19" s="124" t="s">
        <v>74</v>
      </c>
      <c r="E19" s="124"/>
      <c r="F19" s="124"/>
      <c r="G19" s="124"/>
      <c r="H19" s="124"/>
      <c r="I19" s="124"/>
      <c r="J19" s="124"/>
      <c r="K19" s="125"/>
      <c r="L19" s="96" t="s">
        <v>16</v>
      </c>
      <c r="M19" s="97"/>
      <c r="N19" s="17">
        <v>0.52083333333333337</v>
      </c>
      <c r="O19" s="18" t="s">
        <v>41</v>
      </c>
      <c r="P19" t="s">
        <v>40</v>
      </c>
    </row>
    <row r="20" spans="1:16" ht="34.5" customHeight="1" x14ac:dyDescent="0.4">
      <c r="A20" s="139" t="s">
        <v>22</v>
      </c>
      <c r="B20" s="139"/>
      <c r="C20" s="19" t="s">
        <v>11</v>
      </c>
      <c r="D20" s="20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6" ht="30" customHeight="1" x14ac:dyDescent="0.4">
      <c r="A21" s="102" t="s">
        <v>21</v>
      </c>
      <c r="B21" s="103"/>
      <c r="C21" s="93" t="s">
        <v>79</v>
      </c>
      <c r="D21" s="94"/>
      <c r="E21" s="94"/>
      <c r="F21" s="94"/>
      <c r="G21" s="94"/>
      <c r="H21" s="94"/>
      <c r="I21" s="94"/>
      <c r="J21" s="94"/>
      <c r="K21" s="95"/>
      <c r="L21" s="96" t="s">
        <v>19</v>
      </c>
      <c r="M21" s="97"/>
      <c r="N21" s="61">
        <v>0.54166666666666663</v>
      </c>
      <c r="O21" s="16" t="s">
        <v>15</v>
      </c>
      <c r="P21" s="7" t="s">
        <v>38</v>
      </c>
    </row>
    <row r="22" spans="1:16" ht="30" customHeight="1" x14ac:dyDescent="0.4">
      <c r="A22" s="104"/>
      <c r="B22" s="105"/>
      <c r="C22" s="60" t="s">
        <v>31</v>
      </c>
      <c r="D22" s="124" t="s">
        <v>76</v>
      </c>
      <c r="E22" s="124"/>
      <c r="F22" s="124"/>
      <c r="G22" s="124"/>
      <c r="H22" s="124"/>
      <c r="I22" s="124"/>
      <c r="J22" s="124"/>
      <c r="K22" s="125"/>
      <c r="L22" s="96"/>
      <c r="M22" s="97"/>
      <c r="N22" s="62"/>
      <c r="O22" s="18"/>
      <c r="P22" t="s">
        <v>40</v>
      </c>
    </row>
    <row r="23" spans="1:16" ht="34.5" customHeight="1" x14ac:dyDescent="0.4">
      <c r="B23" s="7"/>
      <c r="C23" s="19"/>
      <c r="D23" s="20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6" ht="30" customHeight="1" x14ac:dyDescent="0.4">
      <c r="A24" s="102"/>
      <c r="B24" s="103"/>
      <c r="C24" s="93"/>
      <c r="D24" s="94"/>
      <c r="E24" s="94"/>
      <c r="F24" s="94"/>
      <c r="G24" s="94"/>
      <c r="H24" s="94"/>
      <c r="I24" s="94"/>
      <c r="J24" s="94"/>
      <c r="K24" s="95"/>
      <c r="L24" s="96"/>
      <c r="M24" s="97"/>
      <c r="N24" s="61"/>
      <c r="O24" s="16"/>
      <c r="P24" s="7"/>
    </row>
    <row r="25" spans="1:16" ht="30" customHeight="1" x14ac:dyDescent="0.4">
      <c r="A25" s="104"/>
      <c r="B25" s="105"/>
      <c r="C25" s="60"/>
      <c r="D25" s="124"/>
      <c r="E25" s="124"/>
      <c r="F25" s="124"/>
      <c r="G25" s="124"/>
      <c r="H25" s="124"/>
      <c r="I25" s="124"/>
      <c r="J25" s="124"/>
      <c r="K25" s="125"/>
      <c r="L25" s="96"/>
      <c r="M25" s="97"/>
      <c r="N25" s="62"/>
      <c r="O25" s="18"/>
      <c r="P25" t="s">
        <v>40</v>
      </c>
    </row>
    <row r="26" spans="1:16" ht="34.5" customHeight="1" x14ac:dyDescent="0.4">
      <c r="B26" s="7"/>
      <c r="C26" s="19"/>
      <c r="D26" s="20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6" ht="30" customHeight="1" x14ac:dyDescent="0.4">
      <c r="A27" s="102"/>
      <c r="B27" s="103"/>
      <c r="C27" s="93"/>
      <c r="D27" s="94"/>
      <c r="E27" s="94"/>
      <c r="F27" s="94"/>
      <c r="G27" s="94"/>
      <c r="H27" s="94"/>
      <c r="I27" s="94"/>
      <c r="J27" s="94"/>
      <c r="K27" s="95"/>
      <c r="L27" s="96"/>
      <c r="M27" s="97"/>
      <c r="N27" s="61"/>
      <c r="O27" s="16"/>
      <c r="P27" s="7"/>
    </row>
    <row r="28" spans="1:16" ht="31.5" customHeight="1" x14ac:dyDescent="0.4">
      <c r="A28" s="104"/>
      <c r="B28" s="105"/>
      <c r="C28" s="60"/>
      <c r="D28" s="124"/>
      <c r="E28" s="124"/>
      <c r="F28" s="124"/>
      <c r="G28" s="124"/>
      <c r="H28" s="124"/>
      <c r="I28" s="124"/>
      <c r="J28" s="124"/>
      <c r="K28" s="125"/>
      <c r="L28" s="96"/>
      <c r="M28" s="97"/>
      <c r="N28" s="62"/>
      <c r="O28" s="18"/>
      <c r="P28" t="s">
        <v>40</v>
      </c>
    </row>
    <row r="29" spans="1:16" ht="34.5" customHeight="1" x14ac:dyDescent="0.4">
      <c r="C29" s="19"/>
      <c r="D29" s="20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6" ht="30" customHeight="1" x14ac:dyDescent="0.4">
      <c r="A30" s="102"/>
      <c r="B30" s="103"/>
      <c r="C30" s="93"/>
      <c r="D30" s="94"/>
      <c r="E30" s="94"/>
      <c r="F30" s="94"/>
      <c r="G30" s="94"/>
      <c r="H30" s="94"/>
      <c r="I30" s="94"/>
      <c r="J30" s="94"/>
      <c r="K30" s="95"/>
      <c r="L30" s="96"/>
      <c r="M30" s="97"/>
      <c r="N30" s="61"/>
      <c r="O30" s="16"/>
    </row>
    <row r="31" spans="1:16" ht="31.5" customHeight="1" x14ac:dyDescent="0.4">
      <c r="A31" s="104"/>
      <c r="B31" s="105"/>
      <c r="C31" s="60"/>
      <c r="D31" s="124"/>
      <c r="E31" s="124"/>
      <c r="F31" s="124"/>
      <c r="G31" s="124"/>
      <c r="H31" s="124"/>
      <c r="I31" s="124"/>
      <c r="J31" s="124"/>
      <c r="K31" s="125"/>
      <c r="L31" s="96"/>
      <c r="M31" s="97"/>
      <c r="N31" s="62"/>
      <c r="O31" s="18"/>
      <c r="P31" t="s">
        <v>40</v>
      </c>
    </row>
    <row r="32" spans="1:16" ht="34.5" customHeight="1" x14ac:dyDescent="0.4">
      <c r="C32" s="19" t="s">
        <v>11</v>
      </c>
      <c r="D32" s="20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6" ht="30" customHeight="1" x14ac:dyDescent="0.4">
      <c r="A33" s="102" t="s">
        <v>34</v>
      </c>
      <c r="B33" s="103"/>
      <c r="C33" s="93"/>
      <c r="D33" s="94"/>
      <c r="E33" s="94"/>
      <c r="F33" s="94"/>
      <c r="G33" s="94"/>
      <c r="H33" s="94"/>
      <c r="I33" s="94"/>
      <c r="J33" s="94"/>
      <c r="K33" s="95"/>
      <c r="L33" s="96" t="s">
        <v>19</v>
      </c>
      <c r="M33" s="97"/>
      <c r="N33" s="61"/>
      <c r="O33" s="16" t="s">
        <v>15</v>
      </c>
      <c r="P33" s="7"/>
    </row>
    <row r="34" spans="1:16" ht="31.5" customHeight="1" x14ac:dyDescent="0.4">
      <c r="A34" s="104"/>
      <c r="B34" s="105"/>
      <c r="C34" s="60" t="s">
        <v>31</v>
      </c>
      <c r="D34" s="124"/>
      <c r="E34" s="124"/>
      <c r="F34" s="124"/>
      <c r="G34" s="124"/>
      <c r="H34" s="124"/>
      <c r="I34" s="124"/>
      <c r="J34" s="124"/>
      <c r="K34" s="125"/>
      <c r="L34" s="96" t="s">
        <v>16</v>
      </c>
      <c r="M34" s="97"/>
      <c r="N34" s="62"/>
      <c r="O34" s="18"/>
      <c r="P34" t="s">
        <v>40</v>
      </c>
    </row>
    <row r="35" spans="1:16" ht="34.5" customHeight="1" x14ac:dyDescent="0.4">
      <c r="C35" s="19" t="s">
        <v>11</v>
      </c>
      <c r="D35" s="20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6" ht="30" customHeight="1" x14ac:dyDescent="0.4">
      <c r="A36" s="102" t="s">
        <v>35</v>
      </c>
      <c r="B36" s="103"/>
      <c r="C36" s="93"/>
      <c r="D36" s="94"/>
      <c r="E36" s="94"/>
      <c r="F36" s="94"/>
      <c r="G36" s="94"/>
      <c r="H36" s="94"/>
      <c r="I36" s="94"/>
      <c r="J36" s="94"/>
      <c r="K36" s="95"/>
      <c r="L36" s="96" t="s">
        <v>19</v>
      </c>
      <c r="M36" s="97"/>
      <c r="N36" s="61"/>
      <c r="O36" s="16" t="s">
        <v>15</v>
      </c>
      <c r="P36" s="7"/>
    </row>
    <row r="37" spans="1:16" ht="31.5" customHeight="1" x14ac:dyDescent="0.4">
      <c r="A37" s="104"/>
      <c r="B37" s="105"/>
      <c r="C37" s="60" t="s">
        <v>31</v>
      </c>
      <c r="D37" s="124"/>
      <c r="E37" s="124"/>
      <c r="F37" s="124"/>
      <c r="G37" s="124"/>
      <c r="H37" s="124"/>
      <c r="I37" s="124"/>
      <c r="J37" s="124"/>
      <c r="K37" s="125"/>
      <c r="L37" s="96" t="s">
        <v>16</v>
      </c>
      <c r="M37" s="97"/>
      <c r="N37" s="62"/>
      <c r="O37" s="18"/>
      <c r="P37" t="s">
        <v>40</v>
      </c>
    </row>
    <row r="38" spans="1:16" ht="34.5" customHeight="1" x14ac:dyDescent="0.4">
      <c r="C38" s="19" t="s">
        <v>11</v>
      </c>
      <c r="D38" s="20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6" ht="30" customHeight="1" x14ac:dyDescent="0.4">
      <c r="A39" s="102" t="s">
        <v>36</v>
      </c>
      <c r="B39" s="103"/>
      <c r="C39" s="93"/>
      <c r="D39" s="94"/>
      <c r="E39" s="94"/>
      <c r="F39" s="94"/>
      <c r="G39" s="94"/>
      <c r="H39" s="94"/>
      <c r="I39" s="94"/>
      <c r="J39" s="94"/>
      <c r="K39" s="95"/>
      <c r="L39" s="96" t="s">
        <v>19</v>
      </c>
      <c r="M39" s="97"/>
      <c r="N39" s="61"/>
      <c r="O39" s="16" t="s">
        <v>15</v>
      </c>
      <c r="P39" s="7"/>
    </row>
    <row r="40" spans="1:16" ht="31.5" customHeight="1" x14ac:dyDescent="0.4">
      <c r="A40" s="104"/>
      <c r="B40" s="105"/>
      <c r="C40" s="60" t="s">
        <v>31</v>
      </c>
      <c r="D40" s="124"/>
      <c r="E40" s="124"/>
      <c r="F40" s="124"/>
      <c r="G40" s="124"/>
      <c r="H40" s="124"/>
      <c r="I40" s="124"/>
      <c r="J40" s="124"/>
      <c r="K40" s="125"/>
      <c r="L40" s="96" t="s">
        <v>16</v>
      </c>
      <c r="M40" s="97"/>
      <c r="N40" s="62"/>
      <c r="O40" s="18"/>
      <c r="P40" t="s">
        <v>40</v>
      </c>
    </row>
    <row r="41" spans="1:16" ht="34.5" customHeight="1" x14ac:dyDescent="0.4">
      <c r="C41" s="19" t="s">
        <v>11</v>
      </c>
      <c r="D41" s="20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6" ht="30" customHeight="1" x14ac:dyDescent="0.4">
      <c r="A42" s="102" t="s">
        <v>37</v>
      </c>
      <c r="B42" s="103"/>
      <c r="C42" s="93"/>
      <c r="D42" s="94"/>
      <c r="E42" s="94"/>
      <c r="F42" s="94"/>
      <c r="G42" s="94"/>
      <c r="H42" s="94"/>
      <c r="I42" s="94"/>
      <c r="J42" s="94"/>
      <c r="K42" s="95"/>
      <c r="L42" s="96" t="s">
        <v>19</v>
      </c>
      <c r="M42" s="97"/>
      <c r="N42" s="61"/>
      <c r="O42" s="16" t="s">
        <v>15</v>
      </c>
      <c r="P42" s="7"/>
    </row>
    <row r="43" spans="1:16" ht="31.5" customHeight="1" x14ac:dyDescent="0.4">
      <c r="A43" s="104"/>
      <c r="B43" s="105"/>
      <c r="C43" s="60" t="s">
        <v>31</v>
      </c>
      <c r="D43" s="124"/>
      <c r="E43" s="124"/>
      <c r="F43" s="124"/>
      <c r="G43" s="124"/>
      <c r="H43" s="124"/>
      <c r="I43" s="124"/>
      <c r="J43" s="124"/>
      <c r="K43" s="125"/>
      <c r="L43" s="96" t="s">
        <v>16</v>
      </c>
      <c r="M43" s="97"/>
      <c r="N43" s="62"/>
      <c r="O43" s="18"/>
      <c r="P43" t="s">
        <v>40</v>
      </c>
    </row>
    <row r="44" spans="1:16" ht="34.5" customHeight="1" x14ac:dyDescent="0.4">
      <c r="C44" s="19" t="s">
        <v>11</v>
      </c>
      <c r="D44" s="20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6" ht="30" customHeight="1" x14ac:dyDescent="0.4">
      <c r="A45" s="102" t="s">
        <v>53</v>
      </c>
      <c r="B45" s="103"/>
      <c r="C45" s="93"/>
      <c r="D45" s="94"/>
      <c r="E45" s="94"/>
      <c r="F45" s="94"/>
      <c r="G45" s="94"/>
      <c r="H45" s="94"/>
      <c r="I45" s="94"/>
      <c r="J45" s="94"/>
      <c r="K45" s="95"/>
      <c r="L45" s="96" t="s">
        <v>19</v>
      </c>
      <c r="M45" s="97"/>
      <c r="N45" s="61"/>
      <c r="O45" s="16" t="s">
        <v>15</v>
      </c>
      <c r="P45" s="7"/>
    </row>
    <row r="46" spans="1:16" ht="31.5" customHeight="1" x14ac:dyDescent="0.4">
      <c r="A46" s="104"/>
      <c r="B46" s="105"/>
      <c r="C46" s="60" t="s">
        <v>31</v>
      </c>
      <c r="D46" s="124"/>
      <c r="E46" s="124"/>
      <c r="F46" s="124"/>
      <c r="G46" s="124"/>
      <c r="H46" s="124"/>
      <c r="I46" s="124"/>
      <c r="J46" s="124"/>
      <c r="K46" s="125"/>
      <c r="L46" s="96" t="s">
        <v>16</v>
      </c>
      <c r="M46" s="97"/>
      <c r="N46" s="62"/>
      <c r="O46" s="18"/>
      <c r="P46" t="s">
        <v>40</v>
      </c>
    </row>
    <row r="47" spans="1:16" ht="34.5" customHeight="1" x14ac:dyDescent="0.4">
      <c r="C47" s="19" t="s">
        <v>11</v>
      </c>
      <c r="D47" s="20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6" ht="30" customHeight="1" x14ac:dyDescent="0.4">
      <c r="A48" s="102" t="s">
        <v>54</v>
      </c>
      <c r="B48" s="103"/>
      <c r="C48" s="93"/>
      <c r="D48" s="94"/>
      <c r="E48" s="94"/>
      <c r="F48" s="94"/>
      <c r="G48" s="94"/>
      <c r="H48" s="94"/>
      <c r="I48" s="94"/>
      <c r="J48" s="94"/>
      <c r="K48" s="95"/>
      <c r="L48" s="96" t="s">
        <v>19</v>
      </c>
      <c r="M48" s="97"/>
      <c r="N48" s="61"/>
      <c r="O48" s="16" t="s">
        <v>15</v>
      </c>
      <c r="P48" s="7"/>
    </row>
    <row r="49" spans="1:16" ht="31.5" customHeight="1" x14ac:dyDescent="0.4">
      <c r="A49" s="104"/>
      <c r="B49" s="105"/>
      <c r="C49" s="60" t="s">
        <v>31</v>
      </c>
      <c r="D49" s="124"/>
      <c r="E49" s="124"/>
      <c r="F49" s="124"/>
      <c r="G49" s="124"/>
      <c r="H49" s="124"/>
      <c r="I49" s="124"/>
      <c r="J49" s="124"/>
      <c r="K49" s="125"/>
      <c r="L49" s="96" t="s">
        <v>16</v>
      </c>
      <c r="M49" s="97"/>
      <c r="N49" s="62"/>
      <c r="O49" s="18"/>
      <c r="P49" t="s">
        <v>40</v>
      </c>
    </row>
    <row r="50" spans="1:16" ht="34.5" customHeight="1" x14ac:dyDescent="0.4">
      <c r="C50" s="19" t="s">
        <v>11</v>
      </c>
      <c r="D50" s="20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6" ht="30" customHeight="1" x14ac:dyDescent="0.4">
      <c r="A51" s="102" t="s">
        <v>55</v>
      </c>
      <c r="B51" s="103"/>
      <c r="C51" s="93"/>
      <c r="D51" s="94"/>
      <c r="E51" s="94"/>
      <c r="F51" s="94"/>
      <c r="G51" s="94"/>
      <c r="H51" s="94"/>
      <c r="I51" s="94"/>
      <c r="J51" s="94"/>
      <c r="K51" s="95"/>
      <c r="L51" s="96" t="s">
        <v>19</v>
      </c>
      <c r="M51" s="97"/>
      <c r="N51" s="61"/>
      <c r="O51" s="16" t="s">
        <v>15</v>
      </c>
      <c r="P51" s="7"/>
    </row>
    <row r="52" spans="1:16" ht="31.5" customHeight="1" x14ac:dyDescent="0.4">
      <c r="A52" s="104"/>
      <c r="B52" s="105"/>
      <c r="C52" s="60" t="s">
        <v>31</v>
      </c>
      <c r="D52" s="124"/>
      <c r="E52" s="124"/>
      <c r="F52" s="124"/>
      <c r="G52" s="124"/>
      <c r="H52" s="124"/>
      <c r="I52" s="124"/>
      <c r="J52" s="124"/>
      <c r="K52" s="125"/>
      <c r="L52" s="96" t="s">
        <v>16</v>
      </c>
      <c r="M52" s="97"/>
      <c r="N52" s="62"/>
      <c r="O52" s="18"/>
      <c r="P52" t="s">
        <v>40</v>
      </c>
    </row>
    <row r="53" spans="1:16" ht="34.5" customHeight="1" x14ac:dyDescent="0.4">
      <c r="C53" s="19" t="s">
        <v>11</v>
      </c>
      <c r="D53" s="20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6" ht="30" customHeight="1" x14ac:dyDescent="0.4">
      <c r="A54" s="102" t="s">
        <v>56</v>
      </c>
      <c r="B54" s="103"/>
      <c r="C54" s="93"/>
      <c r="D54" s="94"/>
      <c r="E54" s="94"/>
      <c r="F54" s="94"/>
      <c r="G54" s="94"/>
      <c r="H54" s="94"/>
      <c r="I54" s="94"/>
      <c r="J54" s="94"/>
      <c r="K54" s="95"/>
      <c r="L54" s="96" t="s">
        <v>19</v>
      </c>
      <c r="M54" s="97"/>
      <c r="N54" s="61"/>
      <c r="O54" s="16" t="s">
        <v>15</v>
      </c>
    </row>
    <row r="55" spans="1:16" ht="31.5" customHeight="1" x14ac:dyDescent="0.4">
      <c r="A55" s="104"/>
      <c r="B55" s="105"/>
      <c r="C55" s="60" t="s">
        <v>31</v>
      </c>
      <c r="D55" s="124"/>
      <c r="E55" s="124"/>
      <c r="F55" s="124"/>
      <c r="G55" s="124"/>
      <c r="H55" s="124"/>
      <c r="I55" s="124"/>
      <c r="J55" s="124"/>
      <c r="K55" s="125"/>
      <c r="L55" s="96" t="s">
        <v>16</v>
      </c>
      <c r="M55" s="97"/>
      <c r="N55" s="62"/>
      <c r="O55" s="18"/>
      <c r="P55" t="s">
        <v>40</v>
      </c>
    </row>
    <row r="56" spans="1:16" ht="34.5" customHeight="1" x14ac:dyDescent="0.4">
      <c r="B56" s="41"/>
      <c r="C56" s="42"/>
      <c r="D56" s="43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1:16" ht="19.5" x14ac:dyDescent="0.4">
      <c r="A57" s="132"/>
      <c r="B57" s="133"/>
      <c r="C57" s="58" t="s">
        <v>60</v>
      </c>
      <c r="D57" s="48"/>
      <c r="E57" s="59" t="s">
        <v>61</v>
      </c>
      <c r="F57" s="47"/>
      <c r="G57" s="130" t="s">
        <v>62</v>
      </c>
      <c r="H57" s="131"/>
      <c r="I57" s="48"/>
      <c r="J57" s="48" t="s">
        <v>63</v>
      </c>
      <c r="K57" s="47"/>
      <c r="L57" s="130" t="s">
        <v>64</v>
      </c>
      <c r="M57" s="134"/>
      <c r="N57" s="58" t="s">
        <v>65</v>
      </c>
      <c r="O57" s="47"/>
    </row>
    <row r="58" spans="1:16" ht="19.5" x14ac:dyDescent="0.4">
      <c r="A58" s="126" t="s">
        <v>24</v>
      </c>
      <c r="B58" s="127"/>
      <c r="C58" s="68">
        <f>N12</f>
        <v>0.3888888888888889</v>
      </c>
      <c r="D58" s="69" t="s">
        <v>25</v>
      </c>
      <c r="E58" s="70">
        <f>LOOKUP(10^15,N12:N55,N12:N55)</f>
        <v>0.54166666666666663</v>
      </c>
      <c r="F58" s="71"/>
      <c r="G58" s="135">
        <v>4300</v>
      </c>
      <c r="H58" s="136"/>
      <c r="I58" s="72" t="s">
        <v>26</v>
      </c>
      <c r="J58" s="73">
        <f>IF((E58-C58)*24&gt;8,(E58-C58)*24-1,(E58-C58)*24)</f>
        <v>3.6666666666666656</v>
      </c>
      <c r="K58" s="74" t="s">
        <v>27</v>
      </c>
      <c r="L58" s="75">
        <v>1</v>
      </c>
      <c r="M58" s="71" t="s">
        <v>27</v>
      </c>
      <c r="N58" s="88">
        <f>G58*(J58+L58)</f>
        <v>20066.666666666664</v>
      </c>
      <c r="O58" s="89" t="s">
        <v>28</v>
      </c>
    </row>
    <row r="59" spans="1:16" ht="19.5" x14ac:dyDescent="0.4">
      <c r="A59" s="76"/>
      <c r="B59" s="77"/>
      <c r="C59" s="78"/>
      <c r="D59" s="79"/>
      <c r="E59" s="80"/>
      <c r="F59" s="81"/>
      <c r="G59" s="82"/>
      <c r="H59" s="87"/>
      <c r="I59" s="83"/>
      <c r="J59" s="84"/>
      <c r="K59" s="85"/>
      <c r="L59" s="86"/>
      <c r="M59" s="81"/>
      <c r="N59" s="90">
        <f>N58*1.1</f>
        <v>22073.333333333332</v>
      </c>
      <c r="O59" s="91" t="s">
        <v>68</v>
      </c>
    </row>
    <row r="60" spans="1:16" ht="19.5" x14ac:dyDescent="0.4">
      <c r="A60" s="128" t="s">
        <v>29</v>
      </c>
      <c r="B60" s="129"/>
      <c r="C60" s="49"/>
      <c r="D60" s="50" t="s">
        <v>25</v>
      </c>
      <c r="E60" s="51"/>
      <c r="F60" s="52"/>
      <c r="G60" s="137"/>
      <c r="H60" s="138"/>
      <c r="I60" s="53" t="s">
        <v>26</v>
      </c>
      <c r="J60" s="54"/>
      <c r="K60" s="55" t="s">
        <v>27</v>
      </c>
      <c r="L60" s="57">
        <v>1</v>
      </c>
      <c r="M60" s="52" t="s">
        <v>27</v>
      </c>
      <c r="N60" s="56">
        <f>G60*J60</f>
        <v>0</v>
      </c>
      <c r="O60" s="52" t="s">
        <v>28</v>
      </c>
    </row>
    <row r="61" spans="1:16" ht="25.5" x14ac:dyDescent="0.4">
      <c r="B61" s="21"/>
      <c r="C61" s="21"/>
      <c r="D61" s="21"/>
      <c r="E61" s="21"/>
      <c r="F61" s="21"/>
      <c r="G61" s="99" t="s">
        <v>59</v>
      </c>
      <c r="H61" s="99"/>
      <c r="I61" s="99"/>
      <c r="J61" s="99"/>
      <c r="K61" s="99"/>
      <c r="L61" s="99" t="s">
        <v>66</v>
      </c>
      <c r="M61" s="99"/>
      <c r="N61" s="99"/>
      <c r="O61" s="99"/>
    </row>
    <row r="62" spans="1:16" ht="18.75" x14ac:dyDescent="0.4">
      <c r="G62" s="100"/>
      <c r="H62" s="100"/>
      <c r="I62" s="100"/>
      <c r="J62" s="100"/>
      <c r="K62" s="100"/>
      <c r="L62" s="100"/>
      <c r="M62" s="100"/>
      <c r="N62" s="100"/>
      <c r="O62" s="100"/>
    </row>
    <row r="63" spans="1:16" ht="18.75" customHeight="1" x14ac:dyDescent="0.4">
      <c r="G63" s="98" t="s">
        <v>67</v>
      </c>
      <c r="H63" s="98"/>
      <c r="I63" s="98"/>
      <c r="J63" s="98"/>
      <c r="K63" s="98"/>
      <c r="L63" s="100"/>
      <c r="M63" s="100"/>
      <c r="N63" s="100"/>
      <c r="O63" s="100"/>
    </row>
    <row r="64" spans="1:16" x14ac:dyDescent="0.4">
      <c r="G64" s="98"/>
      <c r="H64" s="98"/>
      <c r="I64" s="98"/>
      <c r="J64" s="98"/>
      <c r="K64" s="98"/>
    </row>
  </sheetData>
  <mergeCells count="94">
    <mergeCell ref="A20:B20"/>
    <mergeCell ref="A58:B58"/>
    <mergeCell ref="G58:H58"/>
    <mergeCell ref="A60:B60"/>
    <mergeCell ref="G60:H60"/>
    <mergeCell ref="G61:K62"/>
    <mergeCell ref="L61:O63"/>
    <mergeCell ref="G63:K64"/>
    <mergeCell ref="A54:B55"/>
    <mergeCell ref="C54:K54"/>
    <mergeCell ref="L54:M54"/>
    <mergeCell ref="D55:K55"/>
    <mergeCell ref="L55:M55"/>
    <mergeCell ref="A57:B57"/>
    <mergeCell ref="G57:H57"/>
    <mergeCell ref="L57:M57"/>
    <mergeCell ref="A48:B49"/>
    <mergeCell ref="C48:K48"/>
    <mergeCell ref="L48:M48"/>
    <mergeCell ref="D49:K49"/>
    <mergeCell ref="L49:M49"/>
    <mergeCell ref="A51:B52"/>
    <mergeCell ref="C51:K51"/>
    <mergeCell ref="L51:M51"/>
    <mergeCell ref="D52:K52"/>
    <mergeCell ref="L52:M52"/>
    <mergeCell ref="A42:B43"/>
    <mergeCell ref="C42:K42"/>
    <mergeCell ref="L42:M42"/>
    <mergeCell ref="D43:K43"/>
    <mergeCell ref="L43:M43"/>
    <mergeCell ref="A45:B46"/>
    <mergeCell ref="C45:K45"/>
    <mergeCell ref="L45:M45"/>
    <mergeCell ref="D46:K46"/>
    <mergeCell ref="L46:M46"/>
    <mergeCell ref="A36:B37"/>
    <mergeCell ref="C36:K36"/>
    <mergeCell ref="L36:M36"/>
    <mergeCell ref="D37:K37"/>
    <mergeCell ref="L37:M37"/>
    <mergeCell ref="A39:B40"/>
    <mergeCell ref="C39:K39"/>
    <mergeCell ref="L39:M39"/>
    <mergeCell ref="D40:K40"/>
    <mergeCell ref="L40:M40"/>
    <mergeCell ref="A30:B31"/>
    <mergeCell ref="C30:K30"/>
    <mergeCell ref="L30:M30"/>
    <mergeCell ref="D31:K31"/>
    <mergeCell ref="L31:M31"/>
    <mergeCell ref="A33:B34"/>
    <mergeCell ref="C33:K33"/>
    <mergeCell ref="L33:M33"/>
    <mergeCell ref="D34:K34"/>
    <mergeCell ref="L34:M34"/>
    <mergeCell ref="A24:B25"/>
    <mergeCell ref="C24:K24"/>
    <mergeCell ref="L24:M24"/>
    <mergeCell ref="D25:K25"/>
    <mergeCell ref="L25:M25"/>
    <mergeCell ref="A27:B28"/>
    <mergeCell ref="C27:K27"/>
    <mergeCell ref="L27:M27"/>
    <mergeCell ref="D28:K28"/>
    <mergeCell ref="L28:M28"/>
    <mergeCell ref="A18:B19"/>
    <mergeCell ref="C18:K18"/>
    <mergeCell ref="L18:M18"/>
    <mergeCell ref="D19:K19"/>
    <mergeCell ref="L19:M19"/>
    <mergeCell ref="A21:B22"/>
    <mergeCell ref="C21:K21"/>
    <mergeCell ref="L21:M21"/>
    <mergeCell ref="D22:K22"/>
    <mergeCell ref="L22:M22"/>
    <mergeCell ref="A12:B13"/>
    <mergeCell ref="C12:K12"/>
    <mergeCell ref="L12:M12"/>
    <mergeCell ref="D13:K13"/>
    <mergeCell ref="L13:M13"/>
    <mergeCell ref="A15:B16"/>
    <mergeCell ref="C15:K15"/>
    <mergeCell ref="L15:M15"/>
    <mergeCell ref="D16:K16"/>
    <mergeCell ref="L16:M16"/>
    <mergeCell ref="L2:M2"/>
    <mergeCell ref="A4:A5"/>
    <mergeCell ref="C4:G4"/>
    <mergeCell ref="C5:G5"/>
    <mergeCell ref="A6:A10"/>
    <mergeCell ref="C6:G6"/>
    <mergeCell ref="C7:G7"/>
    <mergeCell ref="C10:G10"/>
  </mergeCells>
  <phoneticPr fontId="2"/>
  <dataValidations count="1">
    <dataValidation type="list" allowBlank="1" showInputMessage="1" showErrorMessage="1" sqref="O13 O52 O16 O22 O25 O28 O31 O34 O37 O40 O55 O43 O46 O49 O19" xr:uid="{8334D67E-C5F1-42FE-AE4F-507D43C36889}">
      <formula1>"○,"</formula1>
    </dataValidation>
  </dataValidations>
  <pageMargins left="0.47244094488188981" right="0.15748031496062992" top="0.37" bottom="0.31496062992125984" header="0.27" footer="0.19685039370078741"/>
  <pageSetup paperSize="9" scale="88" fitToHeight="0" orientation="portrait" r:id="rId1"/>
  <headerFooter>
    <oddHeader>&amp;L(様式第1号-1）行程表</oddHeader>
    <oddFooter>&amp;R伊勢市社会福祉協議会</oddFooter>
  </headerFooter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5E15A-DDEC-4D46-8F64-7CAFF1DA8F76}">
  <sheetPr>
    <tabColor rgb="FFFFFF00"/>
    <pageSetUpPr fitToPage="1"/>
  </sheetPr>
  <dimension ref="A1:P63"/>
  <sheetViews>
    <sheetView showGridLines="0" topLeftCell="A10" zoomScaleNormal="100" zoomScaleSheetLayoutView="100" workbookViewId="0">
      <selection activeCell="L1" sqref="L1:M1"/>
    </sheetView>
  </sheetViews>
  <sheetFormatPr defaultRowHeight="42.75" x14ac:dyDescent="0.4"/>
  <cols>
    <col min="1" max="1" width="3.375" customWidth="1"/>
    <col min="2" max="2" width="6.25" style="22" customWidth="1"/>
    <col min="3" max="3" width="18.125" customWidth="1"/>
    <col min="4" max="4" width="2.375" customWidth="1"/>
    <col min="5" max="5" width="8.5" customWidth="1"/>
    <col min="6" max="7" width="6.125" customWidth="1"/>
    <col min="8" max="8" width="4.625" customWidth="1"/>
    <col min="9" max="9" width="4.5" customWidth="1"/>
    <col min="10" max="11" width="4.75" customWidth="1"/>
    <col min="12" max="12" width="6.625" style="1" customWidth="1"/>
    <col min="13" max="13" width="3.375" style="1" customWidth="1"/>
    <col min="14" max="14" width="12.875" style="6" customWidth="1"/>
    <col min="15" max="15" width="7.375" style="7" customWidth="1"/>
    <col min="16" max="16" width="35.875" customWidth="1"/>
  </cols>
  <sheetData>
    <row r="1" spans="1:16" x14ac:dyDescent="0.4">
      <c r="A1" s="1" t="s">
        <v>0</v>
      </c>
      <c r="E1" s="2" t="s">
        <v>30</v>
      </c>
      <c r="F1" s="2"/>
      <c r="G1" s="2" t="s">
        <v>1</v>
      </c>
      <c r="H1" s="2"/>
      <c r="I1" s="2" t="s">
        <v>2</v>
      </c>
      <c r="J1" s="2"/>
      <c r="K1" s="2" t="s">
        <v>3</v>
      </c>
      <c r="L1" s="101" t="str">
        <f>IF(J1&lt;&gt;"",DATE(F1+118,H1,J1),"（　）")</f>
        <v>（　）</v>
      </c>
      <c r="M1" s="101"/>
      <c r="N1" s="3" t="s">
        <v>4</v>
      </c>
      <c r="O1" s="3"/>
      <c r="P1" s="23"/>
    </row>
    <row r="2" spans="1:16" ht="7.5" customHeight="1" thickBot="1" x14ac:dyDescent="0.45">
      <c r="B2" s="1"/>
      <c r="E2" s="4"/>
      <c r="F2" s="4"/>
      <c r="G2" s="4"/>
      <c r="H2" s="4"/>
      <c r="I2" s="4"/>
      <c r="J2" s="4"/>
      <c r="K2" s="4"/>
      <c r="L2" s="5"/>
      <c r="M2" s="5"/>
    </row>
    <row r="3" spans="1:16" ht="23.1" customHeight="1" thickTop="1" x14ac:dyDescent="0.4">
      <c r="A3" s="106" t="s">
        <v>5</v>
      </c>
      <c r="B3" s="31" t="s">
        <v>46</v>
      </c>
      <c r="C3" s="122"/>
      <c r="D3" s="122"/>
      <c r="E3" s="122"/>
      <c r="F3" s="122"/>
      <c r="G3" s="123"/>
      <c r="H3" s="4"/>
      <c r="I3" s="8" t="s">
        <v>42</v>
      </c>
      <c r="J3" s="2"/>
      <c r="L3" s="8"/>
      <c r="M3" s="25" t="s">
        <v>10</v>
      </c>
      <c r="N3" s="8"/>
      <c r="O3" s="8"/>
    </row>
    <row r="4" spans="1:16" ht="23.1" customHeight="1" x14ac:dyDescent="0.4">
      <c r="A4" s="107"/>
      <c r="B4" s="32" t="s">
        <v>31</v>
      </c>
      <c r="C4" s="120"/>
      <c r="D4" s="120"/>
      <c r="E4" s="120"/>
      <c r="F4" s="120"/>
      <c r="G4" s="121"/>
      <c r="H4" s="4"/>
      <c r="I4" s="10"/>
      <c r="L4" s="8"/>
      <c r="M4" s="24" t="s">
        <v>11</v>
      </c>
      <c r="N4" s="8"/>
      <c r="O4" s="46" t="s">
        <v>58</v>
      </c>
    </row>
    <row r="5" spans="1:16" ht="23.1" customHeight="1" x14ac:dyDescent="0.4">
      <c r="A5" s="111" t="s">
        <v>45</v>
      </c>
      <c r="B5" s="33" t="s">
        <v>6</v>
      </c>
      <c r="C5" s="118"/>
      <c r="D5" s="118"/>
      <c r="E5" s="118"/>
      <c r="F5" s="118"/>
      <c r="G5" s="119"/>
      <c r="H5" s="4"/>
      <c r="J5" s="26" t="s">
        <v>43</v>
      </c>
      <c r="K5" s="27"/>
      <c r="L5" s="28"/>
      <c r="M5" s="29" t="s">
        <v>44</v>
      </c>
      <c r="N5" s="30"/>
      <c r="O5" s="40"/>
    </row>
    <row r="6" spans="1:16" ht="23.1" customHeight="1" x14ac:dyDescent="0.4">
      <c r="A6" s="112"/>
      <c r="B6" s="34" t="s">
        <v>8</v>
      </c>
      <c r="C6" s="116"/>
      <c r="D6" s="116"/>
      <c r="E6" s="116"/>
      <c r="F6" s="116"/>
      <c r="G6" s="117"/>
      <c r="H6" s="4"/>
      <c r="M6" s="45"/>
      <c r="N6" s="44"/>
      <c r="O6" s="45" t="s">
        <v>57</v>
      </c>
    </row>
    <row r="7" spans="1:16" ht="23.1" customHeight="1" x14ac:dyDescent="0.4">
      <c r="A7" s="112"/>
      <c r="B7" s="34" t="s">
        <v>47</v>
      </c>
      <c r="C7" s="63"/>
      <c r="D7" s="37"/>
      <c r="E7" s="64"/>
      <c r="F7" s="37"/>
      <c r="G7" s="38" t="s">
        <v>51</v>
      </c>
      <c r="H7" s="8"/>
      <c r="I7" s="11" t="s">
        <v>9</v>
      </c>
      <c r="K7" s="11"/>
      <c r="L7" s="11"/>
      <c r="M7" s="11" t="s">
        <v>10</v>
      </c>
      <c r="N7" s="11"/>
      <c r="O7" s="8"/>
    </row>
    <row r="8" spans="1:16" ht="23.25" customHeight="1" x14ac:dyDescent="0.4">
      <c r="A8" s="112"/>
      <c r="B8" s="35" t="s">
        <v>48</v>
      </c>
      <c r="C8" s="92"/>
      <c r="D8" s="67" t="s">
        <v>50</v>
      </c>
      <c r="E8" s="65"/>
      <c r="F8" s="65"/>
      <c r="G8" s="66"/>
      <c r="K8" s="11"/>
      <c r="L8" s="11"/>
      <c r="M8" s="24" t="s">
        <v>11</v>
      </c>
      <c r="N8" s="11"/>
      <c r="O8" s="8"/>
    </row>
    <row r="9" spans="1:16" ht="23.25" customHeight="1" thickBot="1" x14ac:dyDescent="0.45">
      <c r="A9" s="113"/>
      <c r="B9" s="36" t="s">
        <v>49</v>
      </c>
      <c r="C9" s="114"/>
      <c r="D9" s="114"/>
      <c r="E9" s="114"/>
      <c r="F9" s="114"/>
      <c r="G9" s="115"/>
      <c r="J9" s="11" t="s">
        <v>12</v>
      </c>
      <c r="L9" s="13"/>
      <c r="M9" s="8" t="s">
        <v>7</v>
      </c>
      <c r="N9" s="14"/>
      <c r="O9" s="14"/>
    </row>
    <row r="10" spans="1:16" ht="23.25" customHeight="1" thickTop="1" x14ac:dyDescent="0.4">
      <c r="B10" s="39"/>
      <c r="C10" s="8"/>
      <c r="G10" s="11"/>
    </row>
    <row r="11" spans="1:16" ht="30" customHeight="1" x14ac:dyDescent="0.4">
      <c r="A11" s="102" t="s">
        <v>13</v>
      </c>
      <c r="B11" s="103"/>
      <c r="C11" s="93"/>
      <c r="D11" s="94"/>
      <c r="E11" s="94"/>
      <c r="F11" s="94"/>
      <c r="G11" s="94"/>
      <c r="H11" s="94"/>
      <c r="I11" s="94"/>
      <c r="J11" s="94"/>
      <c r="K11" s="95"/>
      <c r="L11" s="96" t="s">
        <v>14</v>
      </c>
      <c r="M11" s="97"/>
      <c r="N11" s="61"/>
      <c r="O11" s="16" t="s">
        <v>15</v>
      </c>
      <c r="P11" s="40" t="s">
        <v>52</v>
      </c>
    </row>
    <row r="12" spans="1:16" ht="31.5" customHeight="1" x14ac:dyDescent="0.4">
      <c r="A12" s="104"/>
      <c r="B12" s="105"/>
      <c r="C12" s="60" t="s">
        <v>31</v>
      </c>
      <c r="D12" s="124"/>
      <c r="E12" s="124"/>
      <c r="F12" s="124"/>
      <c r="G12" s="124"/>
      <c r="H12" s="124"/>
      <c r="I12" s="124"/>
      <c r="J12" s="124"/>
      <c r="K12" s="125"/>
      <c r="L12" s="96" t="s">
        <v>16</v>
      </c>
      <c r="M12" s="97"/>
      <c r="N12" s="62"/>
      <c r="O12" s="18" t="s">
        <v>41</v>
      </c>
      <c r="P12" t="s">
        <v>40</v>
      </c>
    </row>
    <row r="13" spans="1:16" ht="34.5" customHeight="1" x14ac:dyDescent="0.4">
      <c r="C13" s="19" t="s">
        <v>11</v>
      </c>
      <c r="D13" s="20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6" ht="30" customHeight="1" x14ac:dyDescent="0.4">
      <c r="A14" s="102" t="s">
        <v>18</v>
      </c>
      <c r="B14" s="103"/>
      <c r="C14" s="93"/>
      <c r="D14" s="94"/>
      <c r="E14" s="94"/>
      <c r="F14" s="94"/>
      <c r="G14" s="94"/>
      <c r="H14" s="94"/>
      <c r="I14" s="94"/>
      <c r="J14" s="94"/>
      <c r="K14" s="95"/>
      <c r="L14" s="96" t="s">
        <v>19</v>
      </c>
      <c r="M14" s="97"/>
      <c r="N14" s="61"/>
      <c r="O14" s="16" t="s">
        <v>15</v>
      </c>
      <c r="P14" s="7"/>
    </row>
    <row r="15" spans="1:16" ht="30" customHeight="1" x14ac:dyDescent="0.4">
      <c r="A15" s="104"/>
      <c r="B15" s="105"/>
      <c r="C15" s="60" t="s">
        <v>31</v>
      </c>
      <c r="D15" s="124"/>
      <c r="E15" s="124"/>
      <c r="F15" s="124"/>
      <c r="G15" s="124"/>
      <c r="H15" s="124"/>
      <c r="I15" s="124"/>
      <c r="J15" s="124"/>
      <c r="K15" s="125"/>
      <c r="L15" s="96" t="s">
        <v>16</v>
      </c>
      <c r="M15" s="97"/>
      <c r="N15" s="62"/>
      <c r="O15" s="18"/>
      <c r="P15" t="s">
        <v>40</v>
      </c>
    </row>
    <row r="16" spans="1:16" ht="34.5" customHeight="1" x14ac:dyDescent="0.4">
      <c r="B16" s="7"/>
      <c r="C16" s="19" t="s">
        <v>11</v>
      </c>
      <c r="D16" s="20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6" ht="30" customHeight="1" x14ac:dyDescent="0.4">
      <c r="A17" s="102" t="s">
        <v>20</v>
      </c>
      <c r="B17" s="103"/>
      <c r="C17" s="108"/>
      <c r="D17" s="109"/>
      <c r="E17" s="109"/>
      <c r="F17" s="109"/>
      <c r="G17" s="109"/>
      <c r="H17" s="109"/>
      <c r="I17" s="109"/>
      <c r="J17" s="109"/>
      <c r="K17" s="110"/>
      <c r="L17" s="96" t="s">
        <v>19</v>
      </c>
      <c r="M17" s="97"/>
      <c r="N17" s="61"/>
      <c r="O17" s="16" t="s">
        <v>15</v>
      </c>
      <c r="P17" s="7"/>
    </row>
    <row r="18" spans="1:16" ht="30" customHeight="1" x14ac:dyDescent="0.4">
      <c r="A18" s="104"/>
      <c r="B18" s="105"/>
      <c r="C18" s="60" t="s">
        <v>31</v>
      </c>
      <c r="D18" s="124"/>
      <c r="E18" s="124"/>
      <c r="F18" s="124"/>
      <c r="G18" s="124"/>
      <c r="H18" s="124"/>
      <c r="I18" s="124"/>
      <c r="J18" s="124"/>
      <c r="K18" s="125"/>
      <c r="L18" s="96" t="s">
        <v>16</v>
      </c>
      <c r="M18" s="97"/>
      <c r="N18" s="61"/>
      <c r="O18" s="18"/>
      <c r="P18" t="s">
        <v>40</v>
      </c>
    </row>
    <row r="19" spans="1:16" ht="34.5" customHeight="1" x14ac:dyDescent="0.4">
      <c r="B19" s="7"/>
      <c r="C19" s="19" t="s">
        <v>11</v>
      </c>
      <c r="D19" s="20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6" ht="30" customHeight="1" x14ac:dyDescent="0.4">
      <c r="A20" s="102" t="s">
        <v>21</v>
      </c>
      <c r="B20" s="103"/>
      <c r="C20" s="93"/>
      <c r="D20" s="94"/>
      <c r="E20" s="94"/>
      <c r="F20" s="94"/>
      <c r="G20" s="94"/>
      <c r="H20" s="94"/>
      <c r="I20" s="94"/>
      <c r="J20" s="94"/>
      <c r="K20" s="95"/>
      <c r="L20" s="96" t="s">
        <v>19</v>
      </c>
      <c r="M20" s="97"/>
      <c r="N20" s="61"/>
      <c r="O20" s="16" t="s">
        <v>15</v>
      </c>
      <c r="P20" s="7" t="s">
        <v>38</v>
      </c>
    </row>
    <row r="21" spans="1:16" ht="30" customHeight="1" x14ac:dyDescent="0.4">
      <c r="A21" s="104"/>
      <c r="B21" s="105"/>
      <c r="C21" s="60" t="s">
        <v>31</v>
      </c>
      <c r="D21" s="124"/>
      <c r="E21" s="124"/>
      <c r="F21" s="124"/>
      <c r="G21" s="124"/>
      <c r="H21" s="124"/>
      <c r="I21" s="124"/>
      <c r="J21" s="124"/>
      <c r="K21" s="125"/>
      <c r="L21" s="96" t="s">
        <v>16</v>
      </c>
      <c r="M21" s="97"/>
      <c r="N21" s="62"/>
      <c r="O21" s="18"/>
      <c r="P21" t="s">
        <v>40</v>
      </c>
    </row>
    <row r="22" spans="1:16" ht="34.5" customHeight="1" x14ac:dyDescent="0.4">
      <c r="B22" s="7"/>
      <c r="C22" s="19" t="s">
        <v>11</v>
      </c>
      <c r="D22" s="20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6" ht="30" customHeight="1" x14ac:dyDescent="0.4">
      <c r="A23" s="102" t="s">
        <v>23</v>
      </c>
      <c r="B23" s="103"/>
      <c r="C23" s="93"/>
      <c r="D23" s="94"/>
      <c r="E23" s="94"/>
      <c r="F23" s="94"/>
      <c r="G23" s="94"/>
      <c r="H23" s="94"/>
      <c r="I23" s="94"/>
      <c r="J23" s="94"/>
      <c r="K23" s="95"/>
      <c r="L23" s="96" t="s">
        <v>19</v>
      </c>
      <c r="M23" s="97"/>
      <c r="N23" s="61"/>
      <c r="O23" s="16" t="s">
        <v>15</v>
      </c>
      <c r="P23" s="7"/>
    </row>
    <row r="24" spans="1:16" ht="30" customHeight="1" x14ac:dyDescent="0.4">
      <c r="A24" s="104"/>
      <c r="B24" s="105"/>
      <c r="C24" s="60" t="s">
        <v>31</v>
      </c>
      <c r="D24" s="124"/>
      <c r="E24" s="124"/>
      <c r="F24" s="124"/>
      <c r="G24" s="124"/>
      <c r="H24" s="124"/>
      <c r="I24" s="124"/>
      <c r="J24" s="124"/>
      <c r="K24" s="125"/>
      <c r="L24" s="96" t="s">
        <v>16</v>
      </c>
      <c r="M24" s="97"/>
      <c r="N24" s="62"/>
      <c r="O24" s="18"/>
      <c r="P24" t="s">
        <v>40</v>
      </c>
    </row>
    <row r="25" spans="1:16" ht="34.5" customHeight="1" x14ac:dyDescent="0.4">
      <c r="B25" s="7"/>
      <c r="C25" s="19" t="s">
        <v>11</v>
      </c>
      <c r="D25" s="2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6" ht="30" customHeight="1" x14ac:dyDescent="0.4">
      <c r="A26" s="102" t="s">
        <v>32</v>
      </c>
      <c r="B26" s="103"/>
      <c r="C26" s="93"/>
      <c r="D26" s="94"/>
      <c r="E26" s="94"/>
      <c r="F26" s="94"/>
      <c r="G26" s="94"/>
      <c r="H26" s="94"/>
      <c r="I26" s="94"/>
      <c r="J26" s="94"/>
      <c r="K26" s="95"/>
      <c r="L26" s="96" t="s">
        <v>19</v>
      </c>
      <c r="M26" s="97"/>
      <c r="N26" s="61"/>
      <c r="O26" s="16" t="s">
        <v>15</v>
      </c>
      <c r="P26" s="7"/>
    </row>
    <row r="27" spans="1:16" ht="31.5" customHeight="1" x14ac:dyDescent="0.4">
      <c r="A27" s="104"/>
      <c r="B27" s="105"/>
      <c r="C27" s="60" t="s">
        <v>31</v>
      </c>
      <c r="D27" s="124"/>
      <c r="E27" s="124"/>
      <c r="F27" s="124"/>
      <c r="G27" s="124"/>
      <c r="H27" s="124"/>
      <c r="I27" s="124"/>
      <c r="J27" s="124"/>
      <c r="K27" s="125"/>
      <c r="L27" s="96" t="s">
        <v>16</v>
      </c>
      <c r="M27" s="97"/>
      <c r="N27" s="62"/>
      <c r="O27" s="18"/>
      <c r="P27" t="s">
        <v>40</v>
      </c>
    </row>
    <row r="28" spans="1:16" ht="34.5" customHeight="1" x14ac:dyDescent="0.4">
      <c r="C28" s="19" t="s">
        <v>11</v>
      </c>
      <c r="D28" s="20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6" ht="30" customHeight="1" x14ac:dyDescent="0.4">
      <c r="A29" s="102" t="s">
        <v>33</v>
      </c>
      <c r="B29" s="103"/>
      <c r="C29" s="93"/>
      <c r="D29" s="94"/>
      <c r="E29" s="94"/>
      <c r="F29" s="94"/>
      <c r="G29" s="94"/>
      <c r="H29" s="94"/>
      <c r="I29" s="94"/>
      <c r="J29" s="94"/>
      <c r="K29" s="95"/>
      <c r="L29" s="96" t="s">
        <v>19</v>
      </c>
      <c r="M29" s="97"/>
      <c r="N29" s="61"/>
      <c r="O29" s="16" t="s">
        <v>15</v>
      </c>
    </row>
    <row r="30" spans="1:16" ht="31.5" customHeight="1" x14ac:dyDescent="0.4">
      <c r="A30" s="104"/>
      <c r="B30" s="105"/>
      <c r="C30" s="60" t="s">
        <v>31</v>
      </c>
      <c r="D30" s="124"/>
      <c r="E30" s="124"/>
      <c r="F30" s="124"/>
      <c r="G30" s="124"/>
      <c r="H30" s="124"/>
      <c r="I30" s="124"/>
      <c r="J30" s="124"/>
      <c r="K30" s="125"/>
      <c r="L30" s="96" t="s">
        <v>16</v>
      </c>
      <c r="M30" s="97"/>
      <c r="N30" s="62"/>
      <c r="O30" s="18"/>
      <c r="P30" t="s">
        <v>40</v>
      </c>
    </row>
    <row r="31" spans="1:16" ht="34.5" customHeight="1" x14ac:dyDescent="0.4">
      <c r="C31" s="19" t="s">
        <v>11</v>
      </c>
      <c r="D31" s="20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6" ht="30" customHeight="1" x14ac:dyDescent="0.4">
      <c r="A32" s="102" t="s">
        <v>34</v>
      </c>
      <c r="B32" s="103"/>
      <c r="C32" s="93"/>
      <c r="D32" s="94"/>
      <c r="E32" s="94"/>
      <c r="F32" s="94"/>
      <c r="G32" s="94"/>
      <c r="H32" s="94"/>
      <c r="I32" s="94"/>
      <c r="J32" s="94"/>
      <c r="K32" s="95"/>
      <c r="L32" s="96" t="s">
        <v>19</v>
      </c>
      <c r="M32" s="97"/>
      <c r="N32" s="61"/>
      <c r="O32" s="16" t="s">
        <v>15</v>
      </c>
      <c r="P32" s="7"/>
    </row>
    <row r="33" spans="1:16" ht="31.5" customHeight="1" x14ac:dyDescent="0.4">
      <c r="A33" s="104"/>
      <c r="B33" s="105"/>
      <c r="C33" s="60" t="s">
        <v>31</v>
      </c>
      <c r="D33" s="124"/>
      <c r="E33" s="124"/>
      <c r="F33" s="124"/>
      <c r="G33" s="124"/>
      <c r="H33" s="124"/>
      <c r="I33" s="124"/>
      <c r="J33" s="124"/>
      <c r="K33" s="125"/>
      <c r="L33" s="96" t="s">
        <v>16</v>
      </c>
      <c r="M33" s="97"/>
      <c r="N33" s="62"/>
      <c r="O33" s="18"/>
      <c r="P33" t="s">
        <v>40</v>
      </c>
    </row>
    <row r="34" spans="1:16" ht="34.5" customHeight="1" x14ac:dyDescent="0.4">
      <c r="C34" s="19" t="s">
        <v>11</v>
      </c>
      <c r="D34" s="20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6" ht="30" customHeight="1" x14ac:dyDescent="0.4">
      <c r="A35" s="102" t="s">
        <v>35</v>
      </c>
      <c r="B35" s="103"/>
      <c r="C35" s="93"/>
      <c r="D35" s="94"/>
      <c r="E35" s="94"/>
      <c r="F35" s="94"/>
      <c r="G35" s="94"/>
      <c r="H35" s="94"/>
      <c r="I35" s="94"/>
      <c r="J35" s="94"/>
      <c r="K35" s="95"/>
      <c r="L35" s="96" t="s">
        <v>19</v>
      </c>
      <c r="M35" s="97"/>
      <c r="N35" s="61"/>
      <c r="O35" s="16" t="s">
        <v>15</v>
      </c>
      <c r="P35" s="7"/>
    </row>
    <row r="36" spans="1:16" ht="31.5" customHeight="1" x14ac:dyDescent="0.4">
      <c r="A36" s="104"/>
      <c r="B36" s="105"/>
      <c r="C36" s="60" t="s">
        <v>31</v>
      </c>
      <c r="D36" s="124"/>
      <c r="E36" s="124"/>
      <c r="F36" s="124"/>
      <c r="G36" s="124"/>
      <c r="H36" s="124"/>
      <c r="I36" s="124"/>
      <c r="J36" s="124"/>
      <c r="K36" s="125"/>
      <c r="L36" s="96" t="s">
        <v>16</v>
      </c>
      <c r="M36" s="97"/>
      <c r="N36" s="62"/>
      <c r="O36" s="18"/>
      <c r="P36" t="s">
        <v>40</v>
      </c>
    </row>
    <row r="37" spans="1:16" ht="34.5" customHeight="1" x14ac:dyDescent="0.4">
      <c r="C37" s="19" t="s">
        <v>11</v>
      </c>
      <c r="D37" s="20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6" ht="30" customHeight="1" x14ac:dyDescent="0.4">
      <c r="A38" s="102" t="s">
        <v>36</v>
      </c>
      <c r="B38" s="103"/>
      <c r="C38" s="93"/>
      <c r="D38" s="94"/>
      <c r="E38" s="94"/>
      <c r="F38" s="94"/>
      <c r="G38" s="94"/>
      <c r="H38" s="94"/>
      <c r="I38" s="94"/>
      <c r="J38" s="94"/>
      <c r="K38" s="95"/>
      <c r="L38" s="96" t="s">
        <v>19</v>
      </c>
      <c r="M38" s="97"/>
      <c r="N38" s="61"/>
      <c r="O38" s="16" t="s">
        <v>15</v>
      </c>
      <c r="P38" s="7"/>
    </row>
    <row r="39" spans="1:16" ht="31.5" customHeight="1" x14ac:dyDescent="0.4">
      <c r="A39" s="104"/>
      <c r="B39" s="105"/>
      <c r="C39" s="60" t="s">
        <v>31</v>
      </c>
      <c r="D39" s="124"/>
      <c r="E39" s="124"/>
      <c r="F39" s="124"/>
      <c r="G39" s="124"/>
      <c r="H39" s="124"/>
      <c r="I39" s="124"/>
      <c r="J39" s="124"/>
      <c r="K39" s="125"/>
      <c r="L39" s="96" t="s">
        <v>16</v>
      </c>
      <c r="M39" s="97"/>
      <c r="N39" s="62"/>
      <c r="O39" s="18"/>
      <c r="P39" t="s">
        <v>40</v>
      </c>
    </row>
    <row r="40" spans="1:16" ht="34.5" customHeight="1" x14ac:dyDescent="0.4">
      <c r="C40" s="19" t="s">
        <v>11</v>
      </c>
      <c r="D40" s="20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6" ht="30" customHeight="1" x14ac:dyDescent="0.4">
      <c r="A41" s="102" t="s">
        <v>37</v>
      </c>
      <c r="B41" s="103"/>
      <c r="C41" s="93"/>
      <c r="D41" s="94"/>
      <c r="E41" s="94"/>
      <c r="F41" s="94"/>
      <c r="G41" s="94"/>
      <c r="H41" s="94"/>
      <c r="I41" s="94"/>
      <c r="J41" s="94"/>
      <c r="K41" s="95"/>
      <c r="L41" s="96" t="s">
        <v>19</v>
      </c>
      <c r="M41" s="97"/>
      <c r="N41" s="61"/>
      <c r="O41" s="16" t="s">
        <v>15</v>
      </c>
      <c r="P41" s="7"/>
    </row>
    <row r="42" spans="1:16" ht="31.5" customHeight="1" x14ac:dyDescent="0.4">
      <c r="A42" s="104"/>
      <c r="B42" s="105"/>
      <c r="C42" s="60" t="s">
        <v>31</v>
      </c>
      <c r="D42" s="124"/>
      <c r="E42" s="124"/>
      <c r="F42" s="124"/>
      <c r="G42" s="124"/>
      <c r="H42" s="124"/>
      <c r="I42" s="124"/>
      <c r="J42" s="124"/>
      <c r="K42" s="125"/>
      <c r="L42" s="96" t="s">
        <v>16</v>
      </c>
      <c r="M42" s="97"/>
      <c r="N42" s="62"/>
      <c r="O42" s="18"/>
      <c r="P42" t="s">
        <v>40</v>
      </c>
    </row>
    <row r="43" spans="1:16" ht="34.5" customHeight="1" x14ac:dyDescent="0.4">
      <c r="C43" s="19" t="s">
        <v>11</v>
      </c>
      <c r="D43" s="20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6" ht="30" customHeight="1" x14ac:dyDescent="0.4">
      <c r="A44" s="102" t="s">
        <v>53</v>
      </c>
      <c r="B44" s="103"/>
      <c r="C44" s="93"/>
      <c r="D44" s="94"/>
      <c r="E44" s="94"/>
      <c r="F44" s="94"/>
      <c r="G44" s="94"/>
      <c r="H44" s="94"/>
      <c r="I44" s="94"/>
      <c r="J44" s="94"/>
      <c r="K44" s="95"/>
      <c r="L44" s="96" t="s">
        <v>19</v>
      </c>
      <c r="M44" s="97"/>
      <c r="N44" s="61"/>
      <c r="O44" s="16" t="s">
        <v>15</v>
      </c>
      <c r="P44" s="7"/>
    </row>
    <row r="45" spans="1:16" ht="31.5" customHeight="1" x14ac:dyDescent="0.4">
      <c r="A45" s="104"/>
      <c r="B45" s="105"/>
      <c r="C45" s="60" t="s">
        <v>31</v>
      </c>
      <c r="D45" s="124"/>
      <c r="E45" s="124"/>
      <c r="F45" s="124"/>
      <c r="G45" s="124"/>
      <c r="H45" s="124"/>
      <c r="I45" s="124"/>
      <c r="J45" s="124"/>
      <c r="K45" s="125"/>
      <c r="L45" s="96" t="s">
        <v>16</v>
      </c>
      <c r="M45" s="97"/>
      <c r="N45" s="62"/>
      <c r="O45" s="18"/>
      <c r="P45" t="s">
        <v>40</v>
      </c>
    </row>
    <row r="46" spans="1:16" ht="34.5" customHeight="1" x14ac:dyDescent="0.4">
      <c r="C46" s="19" t="s">
        <v>11</v>
      </c>
      <c r="D46" s="20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6" ht="30" customHeight="1" x14ac:dyDescent="0.4">
      <c r="A47" s="102" t="s">
        <v>54</v>
      </c>
      <c r="B47" s="103"/>
      <c r="C47" s="93"/>
      <c r="D47" s="94"/>
      <c r="E47" s="94"/>
      <c r="F47" s="94"/>
      <c r="G47" s="94"/>
      <c r="H47" s="94"/>
      <c r="I47" s="94"/>
      <c r="J47" s="94"/>
      <c r="K47" s="95"/>
      <c r="L47" s="96" t="s">
        <v>19</v>
      </c>
      <c r="M47" s="97"/>
      <c r="N47" s="61"/>
      <c r="O47" s="16" t="s">
        <v>15</v>
      </c>
      <c r="P47" s="7"/>
    </row>
    <row r="48" spans="1:16" ht="31.5" customHeight="1" x14ac:dyDescent="0.4">
      <c r="A48" s="104"/>
      <c r="B48" s="105"/>
      <c r="C48" s="60" t="s">
        <v>31</v>
      </c>
      <c r="D48" s="124"/>
      <c r="E48" s="124"/>
      <c r="F48" s="124"/>
      <c r="G48" s="124"/>
      <c r="H48" s="124"/>
      <c r="I48" s="124"/>
      <c r="J48" s="124"/>
      <c r="K48" s="125"/>
      <c r="L48" s="96" t="s">
        <v>16</v>
      </c>
      <c r="M48" s="97"/>
      <c r="N48" s="62"/>
      <c r="O48" s="18"/>
      <c r="P48" t="s">
        <v>40</v>
      </c>
    </row>
    <row r="49" spans="1:16" ht="34.5" customHeight="1" x14ac:dyDescent="0.4">
      <c r="C49" s="19" t="s">
        <v>11</v>
      </c>
      <c r="D49" s="20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6" ht="30" customHeight="1" x14ac:dyDescent="0.4">
      <c r="A50" s="102" t="s">
        <v>55</v>
      </c>
      <c r="B50" s="103"/>
      <c r="C50" s="93"/>
      <c r="D50" s="94"/>
      <c r="E50" s="94"/>
      <c r="F50" s="94"/>
      <c r="G50" s="94"/>
      <c r="H50" s="94"/>
      <c r="I50" s="94"/>
      <c r="J50" s="94"/>
      <c r="K50" s="95"/>
      <c r="L50" s="96" t="s">
        <v>19</v>
      </c>
      <c r="M50" s="97"/>
      <c r="N50" s="61"/>
      <c r="O50" s="16" t="s">
        <v>15</v>
      </c>
      <c r="P50" s="7"/>
    </row>
    <row r="51" spans="1:16" ht="31.5" customHeight="1" x14ac:dyDescent="0.4">
      <c r="A51" s="104"/>
      <c r="B51" s="105"/>
      <c r="C51" s="60" t="s">
        <v>31</v>
      </c>
      <c r="D51" s="124"/>
      <c r="E51" s="124"/>
      <c r="F51" s="124"/>
      <c r="G51" s="124"/>
      <c r="H51" s="124"/>
      <c r="I51" s="124"/>
      <c r="J51" s="124"/>
      <c r="K51" s="125"/>
      <c r="L51" s="96" t="s">
        <v>16</v>
      </c>
      <c r="M51" s="97"/>
      <c r="N51" s="62"/>
      <c r="O51" s="18"/>
      <c r="P51" t="s">
        <v>40</v>
      </c>
    </row>
    <row r="52" spans="1:16" ht="34.5" customHeight="1" x14ac:dyDescent="0.4">
      <c r="C52" s="19" t="s">
        <v>11</v>
      </c>
      <c r="D52" s="20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6" ht="30" customHeight="1" x14ac:dyDescent="0.4">
      <c r="A53" s="102" t="s">
        <v>56</v>
      </c>
      <c r="B53" s="103"/>
      <c r="C53" s="93"/>
      <c r="D53" s="94"/>
      <c r="E53" s="94"/>
      <c r="F53" s="94"/>
      <c r="G53" s="94"/>
      <c r="H53" s="94"/>
      <c r="I53" s="94"/>
      <c r="J53" s="94"/>
      <c r="K53" s="95"/>
      <c r="L53" s="96" t="s">
        <v>19</v>
      </c>
      <c r="M53" s="97"/>
      <c r="N53" s="61"/>
      <c r="O53" s="16" t="s">
        <v>15</v>
      </c>
    </row>
    <row r="54" spans="1:16" ht="31.5" customHeight="1" x14ac:dyDescent="0.4">
      <c r="A54" s="104"/>
      <c r="B54" s="105"/>
      <c r="C54" s="60" t="s">
        <v>31</v>
      </c>
      <c r="D54" s="124"/>
      <c r="E54" s="124"/>
      <c r="F54" s="124"/>
      <c r="G54" s="124"/>
      <c r="H54" s="124"/>
      <c r="I54" s="124"/>
      <c r="J54" s="124"/>
      <c r="K54" s="125"/>
      <c r="L54" s="96" t="s">
        <v>16</v>
      </c>
      <c r="M54" s="97"/>
      <c r="N54" s="62"/>
      <c r="O54" s="18"/>
      <c r="P54" t="s">
        <v>40</v>
      </c>
    </row>
    <row r="55" spans="1:16" ht="34.5" customHeight="1" x14ac:dyDescent="0.4">
      <c r="B55" s="41"/>
      <c r="C55" s="42"/>
      <c r="D55" s="43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6" ht="19.5" x14ac:dyDescent="0.4">
      <c r="A56" s="132"/>
      <c r="B56" s="133"/>
      <c r="C56" s="58" t="s">
        <v>60</v>
      </c>
      <c r="D56" s="48"/>
      <c r="E56" s="59" t="s">
        <v>61</v>
      </c>
      <c r="F56" s="47"/>
      <c r="G56" s="130" t="s">
        <v>62</v>
      </c>
      <c r="H56" s="131"/>
      <c r="I56" s="48"/>
      <c r="J56" s="48" t="s">
        <v>63</v>
      </c>
      <c r="K56" s="47"/>
      <c r="L56" s="130" t="s">
        <v>64</v>
      </c>
      <c r="M56" s="134"/>
      <c r="N56" s="58" t="s">
        <v>65</v>
      </c>
      <c r="O56" s="47"/>
    </row>
    <row r="57" spans="1:16" ht="19.5" x14ac:dyDescent="0.4">
      <c r="A57" s="126" t="s">
        <v>24</v>
      </c>
      <c r="B57" s="127"/>
      <c r="C57" s="68">
        <f>N11</f>
        <v>0</v>
      </c>
      <c r="D57" s="69" t="s">
        <v>25</v>
      </c>
      <c r="E57" s="70" t="e">
        <f>LOOKUP(10^15,N11:N54,N11:N54)</f>
        <v>#N/A</v>
      </c>
      <c r="F57" s="71"/>
      <c r="G57" s="135">
        <v>4300</v>
      </c>
      <c r="H57" s="136"/>
      <c r="I57" s="72" t="s">
        <v>26</v>
      </c>
      <c r="J57" s="73" t="e">
        <f>IF((E57-C57)*24&gt;8,(E57-C57)*24-1,(E57-C57)*24)</f>
        <v>#N/A</v>
      </c>
      <c r="K57" s="74" t="s">
        <v>27</v>
      </c>
      <c r="L57" s="75">
        <v>1</v>
      </c>
      <c r="M57" s="71" t="s">
        <v>27</v>
      </c>
      <c r="N57" s="88" t="e">
        <f>G57*(J57+L57)</f>
        <v>#N/A</v>
      </c>
      <c r="O57" s="89" t="s">
        <v>28</v>
      </c>
    </row>
    <row r="58" spans="1:16" ht="19.5" x14ac:dyDescent="0.4">
      <c r="A58" s="76"/>
      <c r="B58" s="77"/>
      <c r="C58" s="78"/>
      <c r="D58" s="79"/>
      <c r="E58" s="80"/>
      <c r="F58" s="81"/>
      <c r="G58" s="82"/>
      <c r="H58" s="87"/>
      <c r="I58" s="83"/>
      <c r="J58" s="84"/>
      <c r="K58" s="85"/>
      <c r="L58" s="86"/>
      <c r="M58" s="81"/>
      <c r="N58" s="90" t="e">
        <f>N57*1.1</f>
        <v>#N/A</v>
      </c>
      <c r="O58" s="91" t="s">
        <v>68</v>
      </c>
    </row>
    <row r="59" spans="1:16" ht="19.5" x14ac:dyDescent="0.4">
      <c r="A59" s="128" t="s">
        <v>29</v>
      </c>
      <c r="B59" s="129"/>
      <c r="C59" s="49"/>
      <c r="D59" s="50" t="s">
        <v>25</v>
      </c>
      <c r="E59" s="51"/>
      <c r="F59" s="52"/>
      <c r="G59" s="137"/>
      <c r="H59" s="138"/>
      <c r="I59" s="53" t="s">
        <v>26</v>
      </c>
      <c r="J59" s="54"/>
      <c r="K59" s="55" t="s">
        <v>27</v>
      </c>
      <c r="L59" s="57">
        <v>1</v>
      </c>
      <c r="M59" s="52" t="s">
        <v>27</v>
      </c>
      <c r="N59" s="56">
        <f>G59*J59</f>
        <v>0</v>
      </c>
      <c r="O59" s="52" t="s">
        <v>28</v>
      </c>
    </row>
    <row r="60" spans="1:16" ht="25.5" x14ac:dyDescent="0.4">
      <c r="B60" s="21"/>
      <c r="C60" s="21"/>
      <c r="D60" s="21"/>
      <c r="E60" s="21"/>
      <c r="F60" s="21"/>
      <c r="G60" s="99" t="s">
        <v>59</v>
      </c>
      <c r="H60" s="99"/>
      <c r="I60" s="99"/>
      <c r="J60" s="99"/>
      <c r="K60" s="99"/>
      <c r="L60" s="99" t="s">
        <v>66</v>
      </c>
      <c r="M60" s="99"/>
      <c r="N60" s="99"/>
      <c r="O60" s="99"/>
    </row>
    <row r="61" spans="1:16" ht="18.75" x14ac:dyDescent="0.4">
      <c r="G61" s="100"/>
      <c r="H61" s="100"/>
      <c r="I61" s="100"/>
      <c r="J61" s="100"/>
      <c r="K61" s="100"/>
      <c r="L61" s="100"/>
      <c r="M61" s="100"/>
      <c r="N61" s="100"/>
      <c r="O61" s="100"/>
    </row>
    <row r="62" spans="1:16" ht="18.75" customHeight="1" x14ac:dyDescent="0.4">
      <c r="G62" s="98" t="s">
        <v>67</v>
      </c>
      <c r="H62" s="98"/>
      <c r="I62" s="98"/>
      <c r="J62" s="98"/>
      <c r="K62" s="98"/>
      <c r="L62" s="100"/>
      <c r="M62" s="100"/>
      <c r="N62" s="100"/>
      <c r="O62" s="100"/>
    </row>
    <row r="63" spans="1:16" x14ac:dyDescent="0.4">
      <c r="G63" s="98"/>
      <c r="H63" s="98"/>
      <c r="I63" s="98"/>
      <c r="J63" s="98"/>
      <c r="K63" s="98"/>
    </row>
  </sheetData>
  <mergeCells count="93">
    <mergeCell ref="A57:B57"/>
    <mergeCell ref="A59:B59"/>
    <mergeCell ref="G56:H56"/>
    <mergeCell ref="A56:B56"/>
    <mergeCell ref="L56:M56"/>
    <mergeCell ref="G57:H57"/>
    <mergeCell ref="G59:H59"/>
    <mergeCell ref="A50:B51"/>
    <mergeCell ref="C50:K50"/>
    <mergeCell ref="L50:M50"/>
    <mergeCell ref="D51:K51"/>
    <mergeCell ref="L51:M51"/>
    <mergeCell ref="A47:B48"/>
    <mergeCell ref="C47:K47"/>
    <mergeCell ref="L47:M47"/>
    <mergeCell ref="D48:K48"/>
    <mergeCell ref="L48:M48"/>
    <mergeCell ref="A44:B45"/>
    <mergeCell ref="C44:K44"/>
    <mergeCell ref="L44:M44"/>
    <mergeCell ref="D45:K45"/>
    <mergeCell ref="L45:M45"/>
    <mergeCell ref="A41:B42"/>
    <mergeCell ref="C41:K41"/>
    <mergeCell ref="L41:M41"/>
    <mergeCell ref="D42:K42"/>
    <mergeCell ref="L42:M42"/>
    <mergeCell ref="C3:G3"/>
    <mergeCell ref="D54:K54"/>
    <mergeCell ref="D39:K39"/>
    <mergeCell ref="D36:K36"/>
    <mergeCell ref="D33:K33"/>
    <mergeCell ref="D30:K30"/>
    <mergeCell ref="D27:K27"/>
    <mergeCell ref="D24:K24"/>
    <mergeCell ref="D21:K21"/>
    <mergeCell ref="D18:K18"/>
    <mergeCell ref="D15:K15"/>
    <mergeCell ref="D12:K12"/>
    <mergeCell ref="C14:K14"/>
    <mergeCell ref="C20:K20"/>
    <mergeCell ref="C11:K11"/>
    <mergeCell ref="A5:A9"/>
    <mergeCell ref="C9:G9"/>
    <mergeCell ref="C6:G6"/>
    <mergeCell ref="C5:G5"/>
    <mergeCell ref="C4:G4"/>
    <mergeCell ref="L11:M11"/>
    <mergeCell ref="L12:M12"/>
    <mergeCell ref="L1:M1"/>
    <mergeCell ref="A53:B54"/>
    <mergeCell ref="A38:B39"/>
    <mergeCell ref="A35:B36"/>
    <mergeCell ref="A32:B33"/>
    <mergeCell ref="A29:B30"/>
    <mergeCell ref="A26:B27"/>
    <mergeCell ref="A23:B24"/>
    <mergeCell ref="A20:B21"/>
    <mergeCell ref="A17:B18"/>
    <mergeCell ref="A14:B15"/>
    <mergeCell ref="A11:B12"/>
    <mergeCell ref="A3:A4"/>
    <mergeCell ref="C17:K17"/>
    <mergeCell ref="L17:M17"/>
    <mergeCell ref="L18:M18"/>
    <mergeCell ref="L14:M14"/>
    <mergeCell ref="L15:M15"/>
    <mergeCell ref="C23:K23"/>
    <mergeCell ref="L23:M23"/>
    <mergeCell ref="L24:M24"/>
    <mergeCell ref="L20:M20"/>
    <mergeCell ref="L21:M21"/>
    <mergeCell ref="C29:K29"/>
    <mergeCell ref="L29:M29"/>
    <mergeCell ref="L30:M30"/>
    <mergeCell ref="C26:K26"/>
    <mergeCell ref="L26:M26"/>
    <mergeCell ref="L27:M27"/>
    <mergeCell ref="C35:K35"/>
    <mergeCell ref="L35:M35"/>
    <mergeCell ref="L36:M36"/>
    <mergeCell ref="C32:K32"/>
    <mergeCell ref="L32:M32"/>
    <mergeCell ref="L33:M33"/>
    <mergeCell ref="C53:K53"/>
    <mergeCell ref="L53:M53"/>
    <mergeCell ref="L54:M54"/>
    <mergeCell ref="C38:K38"/>
    <mergeCell ref="L38:M38"/>
    <mergeCell ref="L39:M39"/>
    <mergeCell ref="G62:K63"/>
    <mergeCell ref="G60:K61"/>
    <mergeCell ref="L60:O62"/>
  </mergeCells>
  <phoneticPr fontId="2"/>
  <dataValidations count="1">
    <dataValidation type="list" allowBlank="1" showInputMessage="1" showErrorMessage="1" sqref="O12 O15 O18 O21 O24 O27 O30 O33 O36 O39 O54 O42 O45 O48 O51" xr:uid="{C80E860B-46FB-4A19-94CD-873A18B6E56B}">
      <formula1>"○,"</formula1>
    </dataValidation>
  </dataValidations>
  <pageMargins left="0.47244094488188981" right="0.15748031496062992" top="0.55118110236220474" bottom="0.31496062992125984" header="0.31496062992125984" footer="0.19685039370078741"/>
  <pageSetup paperSize="9" scale="88" fitToHeight="0" orientation="portrait" r:id="rId1"/>
  <headerFooter>
    <oddHeader>&amp;L(様式第1号-1）行程表</oddHeader>
    <oddFooter>&amp;R伊勢市社会福祉協議会</oddFooter>
  </headerFooter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行程表の記入例 </vt:lpstr>
      <vt:lpstr>行程表</vt:lpstr>
      <vt:lpstr>行程表!Print_Area</vt:lpstr>
      <vt:lpstr>'行程表の記入例 '!Print_Area</vt:lpstr>
      <vt:lpstr>行程表!Print_Titles</vt:lpstr>
      <vt:lpstr>'行程表の記入例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大西　志伸</dc:creator>
  <cp:lastModifiedBy>坂下 美根子</cp:lastModifiedBy>
  <cp:lastPrinted>2024-06-07T07:28:00Z</cp:lastPrinted>
  <dcterms:created xsi:type="dcterms:W3CDTF">2019-04-17T04:44:33Z</dcterms:created>
  <dcterms:modified xsi:type="dcterms:W3CDTF">2024-06-07T07:29:42Z</dcterms:modified>
</cp:coreProperties>
</file>